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080" windowHeight="5670" activeTab="0"/>
  </bookViews>
  <sheets>
    <sheet name="Solver" sheetId="1" r:id="rId1"/>
  </sheets>
  <definedNames>
    <definedName name="Intercept">'Solver'!$G$5</definedName>
    <definedName name="_xlnm.Print_Area" localSheetId="0">'Solver'!$A$1:$N$35</definedName>
    <definedName name="Slope">'Solver'!$H$5</definedName>
    <definedName name="solver_adj" localSheetId="0" hidden="1">'Solver'!$G$5,'Solver'!$H$5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'Solver'!$K$5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'Solver'!$E$4</definedName>
    <definedName name="solver_pre" localSheetId="0" hidden="1">0.000001</definedName>
    <definedName name="solver_rel1" localSheetId="0" hidden="1">2</definedName>
    <definedName name="solver_rhs1" localSheetId="0" hidden="1">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SE">'Solver'!$E$4</definedName>
  </definedNames>
  <calcPr fullCalcOnLoad="1"/>
</workbook>
</file>

<file path=xl/sharedStrings.xml><?xml version="1.0" encoding="utf-8"?>
<sst xmlns="http://schemas.openxmlformats.org/spreadsheetml/2006/main" count="18" uniqueCount="16">
  <si>
    <t>Intercept</t>
  </si>
  <si>
    <t>Slope</t>
  </si>
  <si>
    <t>X</t>
  </si>
  <si>
    <t>Y</t>
  </si>
  <si>
    <t>Error</t>
  </si>
  <si>
    <t>SSE</t>
  </si>
  <si>
    <r>
      <t>b</t>
    </r>
    <r>
      <rPr>
        <b/>
        <i/>
        <vertAlign val="subscript"/>
        <sz val="10"/>
        <rFont val="Arial"/>
        <family val="2"/>
      </rPr>
      <t>0</t>
    </r>
  </si>
  <si>
    <r>
      <t>b</t>
    </r>
    <r>
      <rPr>
        <b/>
        <i/>
        <vertAlign val="subscript"/>
        <sz val="10"/>
        <rFont val="Arial"/>
        <family val="2"/>
      </rPr>
      <t>1</t>
    </r>
  </si>
  <si>
    <t>Regression Using the Solver</t>
  </si>
  <si>
    <t>Prediction</t>
  </si>
  <si>
    <t>Adjust the scale of the axes if necessary.</t>
  </si>
  <si>
    <t>To use the Solver:</t>
  </si>
  <si>
    <t>Unprotect the sheet.</t>
  </si>
  <si>
    <t>Choose the Solver command under Tools menu.</t>
  </si>
  <si>
    <t>Press Solve button</t>
  </si>
  <si>
    <t>Enter the constraints using the Add button.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</si>
</sst>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00000"/>
    <numFmt numFmtId="169" formatCode="0.000"/>
    <numFmt numFmtId="170" formatCode="0.000E+00"/>
    <numFmt numFmtId="171" formatCode="0.0E+00"/>
    <numFmt numFmtId="172" formatCode="0E+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i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.5"/>
      <name val="Arial"/>
      <family val="0"/>
    </font>
    <font>
      <b/>
      <sz val="10"/>
      <color indexed="14"/>
      <name val="Arial"/>
      <family val="2"/>
    </font>
    <font>
      <b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10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775"/>
          <c:y val="0.00525"/>
          <c:w val="0.912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Solver!$C$5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Solver!$B$6:$B$20</c:f>
              <c:numCache/>
            </c:numRef>
          </c:xVal>
          <c:yVal>
            <c:numRef>
              <c:f>Solver!$C$6:$C$20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Solver!$P$6:$P$7</c:f>
            </c:numRef>
          </c:xVal>
          <c:yVal>
            <c:numRef>
              <c:f>Solver!$Q$6:$Q$7</c:f>
            </c:numRef>
          </c:yVal>
          <c:smooth val="0"/>
        </c:ser>
        <c:axId val="26757745"/>
        <c:axId val="39493114"/>
      </c:scatterChart>
      <c:val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93114"/>
        <c:crosses val="autoZero"/>
        <c:crossBetween val="midCat"/>
        <c:dispUnits/>
      </c:valAx>
      <c:valAx>
        <c:axId val="3949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77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5</xdr:row>
      <xdr:rowOff>104775</xdr:rowOff>
    </xdr:from>
    <xdr:to>
      <xdr:col>13</xdr:col>
      <xdr:colOff>542925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247900" y="990600"/>
        <a:ext cx="48577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showGridLines="0" tabSelected="1" workbookViewId="0" topLeftCell="A1">
      <selection activeCell="O29" sqref="O29"/>
    </sheetView>
  </sheetViews>
  <sheetFormatPr defaultColWidth="9.140625" defaultRowHeight="12.75"/>
  <cols>
    <col min="1" max="1" width="5.57421875" style="1" customWidth="1"/>
    <col min="2" max="3" width="8.7109375" style="1" customWidth="1"/>
    <col min="4" max="4" width="0.9921875" style="1" customWidth="1"/>
    <col min="5" max="5" width="8.7109375" style="1" customWidth="1"/>
    <col min="6" max="6" width="1.1484375" style="1" customWidth="1"/>
    <col min="7" max="7" width="9.7109375" style="1" customWidth="1"/>
    <col min="8" max="15" width="9.140625" style="1" customWidth="1"/>
    <col min="16" max="16" width="5.00390625" style="1" hidden="1" customWidth="1"/>
    <col min="17" max="17" width="12.00390625" style="1" hidden="1" customWidth="1"/>
    <col min="18" max="16384" width="9.140625" style="1" customWidth="1"/>
  </cols>
  <sheetData>
    <row r="1" spans="1:9" ht="15.75">
      <c r="A1" s="8" t="s">
        <v>8</v>
      </c>
      <c r="G1" s="12"/>
      <c r="H1" s="13"/>
      <c r="I1" s="14"/>
    </row>
    <row r="2" spans="1:15" ht="12.75">
      <c r="A2" s="2"/>
      <c r="O2" s="20" t="s">
        <v>11</v>
      </c>
    </row>
    <row r="3" spans="1:15" ht="13.5" thickBot="1">
      <c r="A3" s="2"/>
      <c r="E3" s="18" t="s">
        <v>5</v>
      </c>
      <c r="G3" s="3" t="s">
        <v>0</v>
      </c>
      <c r="H3" s="3" t="s">
        <v>1</v>
      </c>
      <c r="J3" s="19" t="s">
        <v>9</v>
      </c>
      <c r="O3" s="6" t="s">
        <v>12</v>
      </c>
    </row>
    <row r="4" spans="2:15" ht="15" thickBot="1">
      <c r="B4"/>
      <c r="C4"/>
      <c r="E4" s="10">
        <f>SUMSQ(E6:E105)</f>
        <v>1.3793964422081333</v>
      </c>
      <c r="G4" s="11" t="s">
        <v>6</v>
      </c>
      <c r="H4" s="11" t="s">
        <v>7</v>
      </c>
      <c r="J4" s="11" t="s">
        <v>2</v>
      </c>
      <c r="K4" s="17" t="s">
        <v>3</v>
      </c>
      <c r="O4" s="6" t="s">
        <v>13</v>
      </c>
    </row>
    <row r="5" spans="2:15" ht="12.75">
      <c r="B5" s="3" t="s">
        <v>2</v>
      </c>
      <c r="C5" s="3" t="s">
        <v>3</v>
      </c>
      <c r="E5" s="3" t="s">
        <v>4</v>
      </c>
      <c r="G5" s="16">
        <v>-2.815291870599535</v>
      </c>
      <c r="H5" s="16">
        <v>1.6878986957999338</v>
      </c>
      <c r="J5" s="7">
        <v>7</v>
      </c>
      <c r="K5" s="9">
        <f>Intercept+Slope*J5</f>
        <v>8.999999000000003</v>
      </c>
      <c r="O5" s="6" t="s">
        <v>15</v>
      </c>
    </row>
    <row r="6" spans="1:17" ht="12.75">
      <c r="A6" s="1">
        <v>1</v>
      </c>
      <c r="B6" s="7">
        <v>6.23</v>
      </c>
      <c r="C6" s="7">
        <v>7.75</v>
      </c>
      <c r="E6" s="5">
        <f>IF(AND(B6&lt;&gt;"",C6&lt;&gt;""),C6-Intercept-Slope*B6,"")</f>
        <v>0.04968299576594504</v>
      </c>
      <c r="O6" s="6" t="s">
        <v>14</v>
      </c>
      <c r="P6" s="15">
        <f>MIN(B6:B105,J5)</f>
        <v>5.3</v>
      </c>
      <c r="Q6" s="15">
        <f>Intercept+Slope*P6</f>
        <v>6.1305712171401145</v>
      </c>
    </row>
    <row r="7" spans="1:17" ht="12.75">
      <c r="A7" s="1">
        <f>IF(B7&lt;&gt;"",1+A6,"")</f>
        <v>2</v>
      </c>
      <c r="B7" s="7">
        <v>6.87</v>
      </c>
      <c r="C7" s="7">
        <v>8.5</v>
      </c>
      <c r="E7" s="5">
        <f aca="true" t="shared" si="0" ref="E7:E22">IF(AND(B7&lt;&gt;"",C7&lt;&gt;""),C7-Intercept-Slope*B7,"")</f>
        <v>-0.28057216954601216</v>
      </c>
      <c r="P7" s="15">
        <f>MAX(B6:B105,J5)</f>
        <v>7.23</v>
      </c>
      <c r="Q7" s="15">
        <f>Intercept+Slope*P7</f>
        <v>9.388215700033989</v>
      </c>
    </row>
    <row r="8" spans="1:8" ht="12.75">
      <c r="A8" s="1">
        <f aca="true" t="shared" si="1" ref="A8:A71">IF(B8&lt;&gt;"",1+A7,"")</f>
        <v>3</v>
      </c>
      <c r="B8" s="7">
        <v>5.54</v>
      </c>
      <c r="C8" s="7">
        <v>6.85</v>
      </c>
      <c r="E8" s="5">
        <f t="shared" si="0"/>
        <v>0.3143330958679016</v>
      </c>
      <c r="G8"/>
      <c r="H8"/>
    </row>
    <row r="9" spans="1:10" ht="12.75">
      <c r="A9" s="1">
        <f t="shared" si="1"/>
        <v>4</v>
      </c>
      <c r="B9" s="7">
        <v>5.9</v>
      </c>
      <c r="C9" s="7">
        <v>6.78</v>
      </c>
      <c r="E9" s="5">
        <f t="shared" si="0"/>
        <v>-0.3633104346200753</v>
      </c>
      <c r="G9"/>
      <c r="H9"/>
      <c r="I9"/>
      <c r="J9"/>
    </row>
    <row r="10" spans="1:10" ht="12.75">
      <c r="A10" s="1">
        <f t="shared" si="1"/>
        <v>5</v>
      </c>
      <c r="B10" s="7">
        <v>6.45</v>
      </c>
      <c r="C10" s="7">
        <v>8</v>
      </c>
      <c r="E10" s="5">
        <f t="shared" si="0"/>
        <v>-0.07165471731003947</v>
      </c>
      <c r="G10"/>
      <c r="H10"/>
      <c r="I10"/>
      <c r="J10"/>
    </row>
    <row r="11" spans="1:10" ht="12.75">
      <c r="A11" s="1">
        <f t="shared" si="1"/>
        <v>6</v>
      </c>
      <c r="B11" s="7">
        <v>6.55</v>
      </c>
      <c r="C11" s="7">
        <v>7.8</v>
      </c>
      <c r="E11" s="5">
        <f t="shared" si="0"/>
        <v>-0.4404445868900311</v>
      </c>
      <c r="G11"/>
      <c r="H11"/>
      <c r="I11"/>
      <c r="J11"/>
    </row>
    <row r="12" spans="1:10" ht="12.75">
      <c r="A12" s="1">
        <f t="shared" si="1"/>
        <v>7</v>
      </c>
      <c r="B12" s="7">
        <v>5.75</v>
      </c>
      <c r="C12" s="7">
        <v>7.05</v>
      </c>
      <c r="E12" s="5">
        <f t="shared" si="0"/>
        <v>0.15987436974991454</v>
      </c>
      <c r="G12"/>
      <c r="H12"/>
      <c r="I12"/>
      <c r="J12"/>
    </row>
    <row r="13" spans="1:10" ht="12.75">
      <c r="A13" s="1">
        <f t="shared" si="1"/>
        <v>8</v>
      </c>
      <c r="B13" s="7">
        <v>6</v>
      </c>
      <c r="C13" s="7">
        <v>7.35</v>
      </c>
      <c r="E13" s="5">
        <f t="shared" si="0"/>
        <v>0.03789969579993269</v>
      </c>
      <c r="G13"/>
      <c r="H13"/>
      <c r="I13"/>
      <c r="J13"/>
    </row>
    <row r="14" spans="1:10" ht="12.75">
      <c r="A14" s="1">
        <f t="shared" si="1"/>
        <v>9</v>
      </c>
      <c r="B14" s="7">
        <v>6.2</v>
      </c>
      <c r="C14" s="7">
        <v>7.3</v>
      </c>
      <c r="E14" s="5">
        <f t="shared" si="0"/>
        <v>-0.3496800433600544</v>
      </c>
      <c r="G14"/>
      <c r="H14"/>
      <c r="I14"/>
      <c r="J14"/>
    </row>
    <row r="15" spans="1:15" ht="12.75">
      <c r="A15" s="1">
        <f t="shared" si="1"/>
        <v>10</v>
      </c>
      <c r="B15" s="7">
        <v>6.7</v>
      </c>
      <c r="C15" s="7">
        <v>8</v>
      </c>
      <c r="E15" s="5">
        <f t="shared" si="0"/>
        <v>-0.49362939126002203</v>
      </c>
      <c r="G15"/>
      <c r="H15"/>
      <c r="I15"/>
      <c r="J15"/>
      <c r="O15" s="6" t="s">
        <v>10</v>
      </c>
    </row>
    <row r="16" spans="1:5" ht="12.75">
      <c r="A16" s="1">
        <f t="shared" si="1"/>
        <v>11</v>
      </c>
      <c r="B16" s="7">
        <v>7</v>
      </c>
      <c r="C16" s="7">
        <v>8.69</v>
      </c>
      <c r="E16" s="5">
        <f t="shared" si="0"/>
        <v>-0.30999900000000125</v>
      </c>
    </row>
    <row r="17" spans="1:5" ht="12.75">
      <c r="A17" s="1">
        <f t="shared" si="1"/>
        <v>12</v>
      </c>
      <c r="B17" s="7">
        <v>7.23</v>
      </c>
      <c r="C17" s="7">
        <v>8.86</v>
      </c>
      <c r="E17" s="5">
        <f t="shared" si="0"/>
        <v>-0.5282157000339893</v>
      </c>
    </row>
    <row r="18" spans="1:5" ht="12.75">
      <c r="A18" s="1">
        <f t="shared" si="1"/>
        <v>13</v>
      </c>
      <c r="B18" s="7">
        <v>5.3</v>
      </c>
      <c r="C18" s="7">
        <v>6.25</v>
      </c>
      <c r="E18" s="5">
        <f t="shared" si="0"/>
        <v>0.11942878285988456</v>
      </c>
    </row>
    <row r="19" spans="1:5" ht="12.75">
      <c r="A19" s="1">
        <f t="shared" si="1"/>
        <v>14</v>
      </c>
      <c r="B19" s="7">
        <v>6.35</v>
      </c>
      <c r="C19" s="7">
        <v>7.9</v>
      </c>
      <c r="E19" s="5">
        <f t="shared" si="0"/>
        <v>-0.0028648477300432518</v>
      </c>
    </row>
    <row r="20" spans="1:5" ht="12.75">
      <c r="A20" s="1">
        <f t="shared" si="1"/>
        <v>15</v>
      </c>
      <c r="B20" s="7">
        <v>7.15</v>
      </c>
      <c r="C20" s="7">
        <v>8.96</v>
      </c>
      <c r="E20" s="5">
        <f t="shared" si="0"/>
        <v>-0.2931838043699919</v>
      </c>
    </row>
    <row r="21" spans="1:5" ht="12.75">
      <c r="A21" s="1">
        <f t="shared" si="1"/>
      </c>
      <c r="B21" s="7"/>
      <c r="C21" s="7"/>
      <c r="E21" s="5">
        <f t="shared" si="0"/>
      </c>
    </row>
    <row r="22" spans="1:5" ht="12.75">
      <c r="A22" s="1">
        <f t="shared" si="1"/>
      </c>
      <c r="B22" s="7"/>
      <c r="C22" s="7"/>
      <c r="E22" s="5">
        <f t="shared" si="0"/>
      </c>
    </row>
    <row r="23" spans="1:5" ht="12.75">
      <c r="A23" s="1">
        <f t="shared" si="1"/>
      </c>
      <c r="B23" s="7"/>
      <c r="C23" s="7"/>
      <c r="E23" s="5">
        <f aca="true" t="shared" si="2" ref="E23:E38">IF(AND(B23&lt;&gt;"",C23&lt;&gt;""),C23-Intercept-Slope*B23,"")</f>
      </c>
    </row>
    <row r="24" spans="1:5" ht="12.75">
      <c r="A24" s="1">
        <f t="shared" si="1"/>
      </c>
      <c r="B24" s="7"/>
      <c r="C24" s="7"/>
      <c r="E24" s="5">
        <f t="shared" si="2"/>
      </c>
    </row>
    <row r="25" spans="1:5" ht="12.75">
      <c r="A25" s="1">
        <f t="shared" si="1"/>
      </c>
      <c r="B25" s="7"/>
      <c r="C25" s="7"/>
      <c r="E25" s="5">
        <f t="shared" si="2"/>
      </c>
    </row>
    <row r="26" spans="1:5" ht="12.75">
      <c r="A26" s="1">
        <f t="shared" si="1"/>
      </c>
      <c r="B26" s="7"/>
      <c r="C26" s="7"/>
      <c r="E26" s="5">
        <f t="shared" si="2"/>
      </c>
    </row>
    <row r="27" spans="1:5" ht="12.75">
      <c r="A27" s="1">
        <f t="shared" si="1"/>
      </c>
      <c r="B27" s="7"/>
      <c r="C27" s="7"/>
      <c r="E27" s="5">
        <f t="shared" si="2"/>
      </c>
    </row>
    <row r="28" spans="1:5" ht="12.75">
      <c r="A28" s="1">
        <f t="shared" si="1"/>
      </c>
      <c r="B28" s="7"/>
      <c r="C28" s="7"/>
      <c r="E28" s="5">
        <f t="shared" si="2"/>
      </c>
    </row>
    <row r="29" spans="1:5" ht="12.75">
      <c r="A29" s="1">
        <f t="shared" si="1"/>
      </c>
      <c r="B29" s="7"/>
      <c r="C29" s="7"/>
      <c r="E29" s="5">
        <f t="shared" si="2"/>
      </c>
    </row>
    <row r="30" spans="1:5" ht="12.75">
      <c r="A30" s="1">
        <f t="shared" si="1"/>
      </c>
      <c r="B30" s="7"/>
      <c r="C30" s="7"/>
      <c r="E30" s="5">
        <f t="shared" si="2"/>
      </c>
    </row>
    <row r="31" spans="1:5" ht="12.75">
      <c r="A31" s="1">
        <f t="shared" si="1"/>
      </c>
      <c r="B31" s="7"/>
      <c r="C31" s="7"/>
      <c r="E31" s="5">
        <f t="shared" si="2"/>
      </c>
    </row>
    <row r="32" spans="1:5" ht="12.75">
      <c r="A32" s="1">
        <f t="shared" si="1"/>
      </c>
      <c r="B32" s="7"/>
      <c r="C32" s="7"/>
      <c r="E32" s="5">
        <f t="shared" si="2"/>
      </c>
    </row>
    <row r="33" spans="1:5" ht="12.75">
      <c r="A33" s="1">
        <f t="shared" si="1"/>
      </c>
      <c r="B33" s="7"/>
      <c r="C33" s="7"/>
      <c r="E33" s="5">
        <f t="shared" si="2"/>
      </c>
    </row>
    <row r="34" spans="1:5" ht="12.75">
      <c r="A34" s="1">
        <f t="shared" si="1"/>
      </c>
      <c r="B34" s="7"/>
      <c r="C34" s="7"/>
      <c r="E34" s="5">
        <f t="shared" si="2"/>
      </c>
    </row>
    <row r="35" spans="1:5" ht="12.75">
      <c r="A35" s="1">
        <f t="shared" si="1"/>
      </c>
      <c r="B35" s="7"/>
      <c r="C35" s="7"/>
      <c r="E35" s="5">
        <f t="shared" si="2"/>
      </c>
    </row>
    <row r="36" spans="1:5" ht="12.75">
      <c r="A36" s="1">
        <f t="shared" si="1"/>
      </c>
      <c r="B36" s="7"/>
      <c r="C36" s="7"/>
      <c r="E36" s="5">
        <f t="shared" si="2"/>
      </c>
    </row>
    <row r="37" spans="1:5" ht="12.75">
      <c r="A37" s="1">
        <f t="shared" si="1"/>
      </c>
      <c r="B37" s="7"/>
      <c r="C37" s="7"/>
      <c r="E37" s="5">
        <f t="shared" si="2"/>
      </c>
    </row>
    <row r="38" spans="1:5" ht="12.75">
      <c r="A38" s="1">
        <f t="shared" si="1"/>
      </c>
      <c r="B38" s="7"/>
      <c r="C38" s="7"/>
      <c r="E38" s="5">
        <f t="shared" si="2"/>
      </c>
    </row>
    <row r="39" spans="1:5" ht="12.75">
      <c r="A39" s="1">
        <f t="shared" si="1"/>
      </c>
      <c r="B39" s="7"/>
      <c r="C39" s="7"/>
      <c r="E39" s="5">
        <f aca="true" t="shared" si="3" ref="E39:E54">IF(AND(B39&lt;&gt;"",C39&lt;&gt;""),C39-Intercept-Slope*B39,"")</f>
      </c>
    </row>
    <row r="40" spans="1:5" ht="12.75">
      <c r="A40" s="1">
        <f t="shared" si="1"/>
      </c>
      <c r="B40" s="7"/>
      <c r="C40" s="7"/>
      <c r="E40" s="5">
        <f t="shared" si="3"/>
      </c>
    </row>
    <row r="41" spans="1:5" ht="12.75">
      <c r="A41" s="1">
        <f t="shared" si="1"/>
      </c>
      <c r="B41" s="7"/>
      <c r="C41" s="7"/>
      <c r="E41" s="5">
        <f t="shared" si="3"/>
      </c>
    </row>
    <row r="42" spans="1:5" ht="12.75">
      <c r="A42" s="1">
        <f t="shared" si="1"/>
      </c>
      <c r="B42" s="7"/>
      <c r="C42" s="7"/>
      <c r="E42" s="5">
        <f t="shared" si="3"/>
      </c>
    </row>
    <row r="43" spans="1:5" ht="12.75">
      <c r="A43" s="1">
        <f t="shared" si="1"/>
      </c>
      <c r="B43" s="7"/>
      <c r="C43" s="7"/>
      <c r="E43" s="5">
        <f t="shared" si="3"/>
      </c>
    </row>
    <row r="44" spans="1:5" ht="12.75">
      <c r="A44" s="1">
        <f t="shared" si="1"/>
      </c>
      <c r="B44" s="7"/>
      <c r="C44" s="7"/>
      <c r="E44" s="5">
        <f t="shared" si="3"/>
      </c>
    </row>
    <row r="45" spans="1:5" ht="12.75">
      <c r="A45" s="1">
        <f t="shared" si="1"/>
      </c>
      <c r="B45" s="7"/>
      <c r="C45" s="7"/>
      <c r="E45" s="5">
        <f t="shared" si="3"/>
      </c>
    </row>
    <row r="46" spans="1:5" ht="12.75">
      <c r="A46" s="1">
        <f t="shared" si="1"/>
      </c>
      <c r="B46" s="7"/>
      <c r="C46" s="7"/>
      <c r="E46" s="5">
        <f t="shared" si="3"/>
      </c>
    </row>
    <row r="47" spans="1:5" ht="12.75">
      <c r="A47" s="1">
        <f t="shared" si="1"/>
      </c>
      <c r="B47" s="7"/>
      <c r="C47" s="7"/>
      <c r="E47" s="5">
        <f t="shared" si="3"/>
      </c>
    </row>
    <row r="48" spans="1:5" ht="12.75">
      <c r="A48" s="1">
        <f t="shared" si="1"/>
      </c>
      <c r="B48" s="7"/>
      <c r="C48" s="7"/>
      <c r="E48" s="5">
        <f t="shared" si="3"/>
      </c>
    </row>
    <row r="49" spans="1:5" ht="12.75">
      <c r="A49" s="1">
        <f t="shared" si="1"/>
      </c>
      <c r="B49" s="7"/>
      <c r="C49" s="7"/>
      <c r="E49" s="5">
        <f t="shared" si="3"/>
      </c>
    </row>
    <row r="50" spans="1:5" ht="12.75">
      <c r="A50" s="1">
        <f t="shared" si="1"/>
      </c>
      <c r="B50" s="7"/>
      <c r="C50" s="7"/>
      <c r="E50" s="5">
        <f t="shared" si="3"/>
      </c>
    </row>
    <row r="51" spans="1:5" ht="12.75">
      <c r="A51" s="1">
        <f t="shared" si="1"/>
      </c>
      <c r="B51" s="7"/>
      <c r="C51" s="7"/>
      <c r="E51" s="5">
        <f t="shared" si="3"/>
      </c>
    </row>
    <row r="52" spans="1:5" ht="12.75">
      <c r="A52" s="1">
        <f t="shared" si="1"/>
      </c>
      <c r="B52" s="7"/>
      <c r="C52" s="7"/>
      <c r="E52" s="5">
        <f t="shared" si="3"/>
      </c>
    </row>
    <row r="53" spans="1:5" ht="12.75">
      <c r="A53" s="1">
        <f t="shared" si="1"/>
      </c>
      <c r="B53" s="7"/>
      <c r="C53" s="7"/>
      <c r="E53" s="5">
        <f t="shared" si="3"/>
      </c>
    </row>
    <row r="54" spans="1:5" ht="12.75">
      <c r="A54" s="1">
        <f t="shared" si="1"/>
      </c>
      <c r="B54" s="7"/>
      <c r="C54" s="7"/>
      <c r="E54" s="5">
        <f t="shared" si="3"/>
      </c>
    </row>
    <row r="55" spans="1:5" ht="12.75">
      <c r="A55" s="1">
        <f t="shared" si="1"/>
      </c>
      <c r="B55" s="7"/>
      <c r="C55" s="7"/>
      <c r="E55" s="5">
        <f aca="true" t="shared" si="4" ref="E55:E70">IF(AND(B55&lt;&gt;"",C55&lt;&gt;""),C55-Intercept-Slope*B55,"")</f>
      </c>
    </row>
    <row r="56" spans="1:5" ht="12.75">
      <c r="A56" s="1">
        <f t="shared" si="1"/>
      </c>
      <c r="B56" s="7"/>
      <c r="C56" s="7"/>
      <c r="E56" s="5">
        <f t="shared" si="4"/>
      </c>
    </row>
    <row r="57" spans="1:5" ht="12.75">
      <c r="A57" s="1">
        <f t="shared" si="1"/>
      </c>
      <c r="B57" s="7"/>
      <c r="C57" s="7"/>
      <c r="E57" s="5">
        <f t="shared" si="4"/>
      </c>
    </row>
    <row r="58" spans="1:5" ht="12.75">
      <c r="A58" s="1">
        <f t="shared" si="1"/>
      </c>
      <c r="B58" s="7"/>
      <c r="C58" s="7"/>
      <c r="E58" s="5">
        <f t="shared" si="4"/>
      </c>
    </row>
    <row r="59" spans="1:5" ht="12.75">
      <c r="A59" s="1">
        <f t="shared" si="1"/>
      </c>
      <c r="B59" s="7"/>
      <c r="C59" s="7"/>
      <c r="E59" s="5">
        <f t="shared" si="4"/>
      </c>
    </row>
    <row r="60" spans="1:5" ht="12.75">
      <c r="A60" s="1">
        <f t="shared" si="1"/>
      </c>
      <c r="B60" s="7"/>
      <c r="C60" s="7"/>
      <c r="E60" s="5">
        <f t="shared" si="4"/>
      </c>
    </row>
    <row r="61" spans="1:5" ht="12.75">
      <c r="A61" s="1">
        <f t="shared" si="1"/>
      </c>
      <c r="B61" s="7"/>
      <c r="C61" s="7"/>
      <c r="E61" s="5">
        <f t="shared" si="4"/>
      </c>
    </row>
    <row r="62" spans="1:5" ht="12.75">
      <c r="A62" s="1">
        <f t="shared" si="1"/>
      </c>
      <c r="B62" s="7"/>
      <c r="C62" s="7"/>
      <c r="E62" s="5">
        <f t="shared" si="4"/>
      </c>
    </row>
    <row r="63" spans="1:5" ht="12.75">
      <c r="A63" s="1">
        <f t="shared" si="1"/>
      </c>
      <c r="B63" s="7"/>
      <c r="C63" s="7"/>
      <c r="E63" s="5">
        <f t="shared" si="4"/>
      </c>
    </row>
    <row r="64" spans="1:5" ht="12.75">
      <c r="A64" s="1">
        <f t="shared" si="1"/>
      </c>
      <c r="B64" s="7"/>
      <c r="C64" s="7"/>
      <c r="E64" s="5">
        <f t="shared" si="4"/>
      </c>
    </row>
    <row r="65" spans="1:5" ht="12.75">
      <c r="A65" s="1">
        <f t="shared" si="1"/>
      </c>
      <c r="B65" s="7"/>
      <c r="C65" s="7"/>
      <c r="E65" s="5">
        <f t="shared" si="4"/>
      </c>
    </row>
    <row r="66" spans="1:5" ht="12.75">
      <c r="A66" s="1">
        <f t="shared" si="1"/>
      </c>
      <c r="B66" s="7"/>
      <c r="C66" s="7"/>
      <c r="E66" s="5">
        <f t="shared" si="4"/>
      </c>
    </row>
    <row r="67" spans="1:5" ht="12.75">
      <c r="A67" s="1">
        <f t="shared" si="1"/>
      </c>
      <c r="B67" s="7"/>
      <c r="C67" s="7"/>
      <c r="E67" s="5">
        <f t="shared" si="4"/>
      </c>
    </row>
    <row r="68" spans="1:5" ht="12.75">
      <c r="A68" s="1">
        <f t="shared" si="1"/>
      </c>
      <c r="B68" s="7"/>
      <c r="C68" s="7"/>
      <c r="E68" s="5">
        <f t="shared" si="4"/>
      </c>
    </row>
    <row r="69" spans="1:5" ht="12.75">
      <c r="A69" s="1">
        <f t="shared" si="1"/>
      </c>
      <c r="B69" s="7"/>
      <c r="C69" s="7"/>
      <c r="E69" s="5">
        <f t="shared" si="4"/>
      </c>
    </row>
    <row r="70" spans="1:5" ht="12.75">
      <c r="A70" s="1">
        <f t="shared" si="1"/>
      </c>
      <c r="B70" s="7"/>
      <c r="C70" s="7"/>
      <c r="E70" s="5">
        <f t="shared" si="4"/>
      </c>
    </row>
    <row r="71" spans="1:5" ht="12.75">
      <c r="A71" s="1">
        <f t="shared" si="1"/>
      </c>
      <c r="B71" s="7"/>
      <c r="C71" s="7"/>
      <c r="E71" s="5">
        <f aca="true" t="shared" si="5" ref="E71:E86">IF(AND(B71&lt;&gt;"",C71&lt;&gt;""),C71-Intercept-Slope*B71,"")</f>
      </c>
    </row>
    <row r="72" spans="1:5" ht="12.75">
      <c r="A72" s="1">
        <f aca="true" t="shared" si="6" ref="A72:A105">IF(B72&lt;&gt;"",1+A71,"")</f>
      </c>
      <c r="B72" s="7"/>
      <c r="C72" s="7"/>
      <c r="E72" s="5">
        <f t="shared" si="5"/>
      </c>
    </row>
    <row r="73" spans="1:5" ht="12.75">
      <c r="A73" s="1">
        <f t="shared" si="6"/>
      </c>
      <c r="B73" s="7"/>
      <c r="C73" s="7"/>
      <c r="E73" s="5">
        <f t="shared" si="5"/>
      </c>
    </row>
    <row r="74" spans="1:5" ht="12.75">
      <c r="A74" s="1">
        <f t="shared" si="6"/>
      </c>
      <c r="B74" s="7"/>
      <c r="C74" s="7"/>
      <c r="E74" s="5">
        <f t="shared" si="5"/>
      </c>
    </row>
    <row r="75" spans="1:5" ht="12.75">
      <c r="A75" s="1">
        <f t="shared" si="6"/>
      </c>
      <c r="B75" s="7"/>
      <c r="C75" s="7"/>
      <c r="E75" s="5">
        <f t="shared" si="5"/>
      </c>
    </row>
    <row r="76" spans="1:5" ht="12.75">
      <c r="A76" s="1">
        <f t="shared" si="6"/>
      </c>
      <c r="B76" s="7"/>
      <c r="C76" s="7"/>
      <c r="E76" s="5">
        <f t="shared" si="5"/>
      </c>
    </row>
    <row r="77" spans="1:5" ht="12.75">
      <c r="A77" s="1">
        <f t="shared" si="6"/>
      </c>
      <c r="B77" s="7"/>
      <c r="C77" s="7"/>
      <c r="E77" s="5">
        <f t="shared" si="5"/>
      </c>
    </row>
    <row r="78" spans="1:5" ht="12.75">
      <c r="A78" s="1">
        <f t="shared" si="6"/>
      </c>
      <c r="B78" s="7"/>
      <c r="C78" s="7"/>
      <c r="E78" s="5">
        <f t="shared" si="5"/>
      </c>
    </row>
    <row r="79" spans="1:5" ht="12.75">
      <c r="A79" s="1">
        <f t="shared" si="6"/>
      </c>
      <c r="B79" s="7"/>
      <c r="C79" s="7"/>
      <c r="E79" s="5">
        <f t="shared" si="5"/>
      </c>
    </row>
    <row r="80" spans="1:5" ht="12.75">
      <c r="A80" s="1">
        <f t="shared" si="6"/>
      </c>
      <c r="B80" s="7"/>
      <c r="C80" s="7"/>
      <c r="E80" s="5">
        <f t="shared" si="5"/>
      </c>
    </row>
    <row r="81" spans="1:5" ht="12.75">
      <c r="A81" s="1">
        <f t="shared" si="6"/>
      </c>
      <c r="B81" s="7"/>
      <c r="C81" s="7"/>
      <c r="E81" s="5">
        <f t="shared" si="5"/>
      </c>
    </row>
    <row r="82" spans="1:5" ht="12.75">
      <c r="A82" s="1">
        <f t="shared" si="6"/>
      </c>
      <c r="B82" s="7"/>
      <c r="C82" s="7"/>
      <c r="E82" s="5">
        <f t="shared" si="5"/>
      </c>
    </row>
    <row r="83" spans="1:5" ht="12.75">
      <c r="A83" s="1">
        <f t="shared" si="6"/>
      </c>
      <c r="B83" s="7"/>
      <c r="C83" s="7"/>
      <c r="E83" s="5">
        <f t="shared" si="5"/>
      </c>
    </row>
    <row r="84" spans="1:5" ht="12.75">
      <c r="A84" s="1">
        <f t="shared" si="6"/>
      </c>
      <c r="B84" s="7"/>
      <c r="C84" s="7"/>
      <c r="E84" s="5">
        <f t="shared" si="5"/>
      </c>
    </row>
    <row r="85" spans="1:5" ht="12.75">
      <c r="A85" s="1">
        <f t="shared" si="6"/>
      </c>
      <c r="B85" s="7"/>
      <c r="C85" s="7"/>
      <c r="E85" s="5">
        <f t="shared" si="5"/>
      </c>
    </row>
    <row r="86" spans="1:5" ht="12.75">
      <c r="A86" s="1">
        <f t="shared" si="6"/>
      </c>
      <c r="B86" s="7"/>
      <c r="C86" s="7"/>
      <c r="E86" s="5">
        <f t="shared" si="5"/>
      </c>
    </row>
    <row r="87" spans="1:5" ht="12.75">
      <c r="A87" s="1">
        <f t="shared" si="6"/>
      </c>
      <c r="B87" s="7"/>
      <c r="C87" s="7"/>
      <c r="E87" s="5">
        <f aca="true" t="shared" si="7" ref="E87:E102">IF(AND(B87&lt;&gt;"",C87&lt;&gt;""),C87-Intercept-Slope*B87,"")</f>
      </c>
    </row>
    <row r="88" spans="1:5" ht="12.75">
      <c r="A88" s="1">
        <f t="shared" si="6"/>
      </c>
      <c r="B88" s="7"/>
      <c r="C88" s="7"/>
      <c r="E88" s="5">
        <f t="shared" si="7"/>
      </c>
    </row>
    <row r="89" spans="1:5" ht="12.75">
      <c r="A89" s="1">
        <f t="shared" si="6"/>
      </c>
      <c r="B89" s="7"/>
      <c r="C89" s="7"/>
      <c r="E89" s="5">
        <f t="shared" si="7"/>
      </c>
    </row>
    <row r="90" spans="1:5" ht="12.75">
      <c r="A90" s="1">
        <f t="shared" si="6"/>
      </c>
      <c r="B90" s="7"/>
      <c r="C90" s="7"/>
      <c r="E90" s="5">
        <f t="shared" si="7"/>
      </c>
    </row>
    <row r="91" spans="1:5" ht="12.75">
      <c r="A91" s="1">
        <f t="shared" si="6"/>
      </c>
      <c r="B91" s="7"/>
      <c r="C91" s="7"/>
      <c r="E91" s="5">
        <f t="shared" si="7"/>
      </c>
    </row>
    <row r="92" spans="1:5" ht="12.75">
      <c r="A92" s="1">
        <f t="shared" si="6"/>
      </c>
      <c r="B92" s="7"/>
      <c r="C92" s="7"/>
      <c r="E92" s="5">
        <f t="shared" si="7"/>
      </c>
    </row>
    <row r="93" spans="1:5" ht="12.75">
      <c r="A93" s="1">
        <f t="shared" si="6"/>
      </c>
      <c r="B93" s="7"/>
      <c r="C93" s="7"/>
      <c r="E93" s="5">
        <f t="shared" si="7"/>
      </c>
    </row>
    <row r="94" spans="1:5" ht="12.75">
      <c r="A94" s="1">
        <f t="shared" si="6"/>
      </c>
      <c r="B94" s="7"/>
      <c r="C94" s="7"/>
      <c r="E94" s="5">
        <f t="shared" si="7"/>
      </c>
    </row>
    <row r="95" spans="1:5" ht="12.75">
      <c r="A95" s="1">
        <f t="shared" si="6"/>
      </c>
      <c r="B95" s="7"/>
      <c r="C95" s="7"/>
      <c r="E95" s="5">
        <f t="shared" si="7"/>
      </c>
    </row>
    <row r="96" spans="1:5" ht="12.75">
      <c r="A96" s="1">
        <f t="shared" si="6"/>
      </c>
      <c r="B96" s="7"/>
      <c r="C96" s="7"/>
      <c r="E96" s="5">
        <f t="shared" si="7"/>
      </c>
    </row>
    <row r="97" spans="1:5" ht="12.75">
      <c r="A97" s="1">
        <f t="shared" si="6"/>
      </c>
      <c r="B97" s="7"/>
      <c r="C97" s="7"/>
      <c r="E97" s="5">
        <f t="shared" si="7"/>
      </c>
    </row>
    <row r="98" spans="1:5" ht="12.75">
      <c r="A98" s="1">
        <f t="shared" si="6"/>
      </c>
      <c r="B98" s="7"/>
      <c r="C98" s="7"/>
      <c r="E98" s="5">
        <f t="shared" si="7"/>
      </c>
    </row>
    <row r="99" spans="1:5" ht="12.75">
      <c r="A99" s="1">
        <f t="shared" si="6"/>
      </c>
      <c r="B99" s="7"/>
      <c r="C99" s="7"/>
      <c r="E99" s="5">
        <f t="shared" si="7"/>
      </c>
    </row>
    <row r="100" spans="1:5" ht="12.75">
      <c r="A100" s="1">
        <f t="shared" si="6"/>
      </c>
      <c r="B100" s="7"/>
      <c r="C100" s="7"/>
      <c r="E100" s="5">
        <f t="shared" si="7"/>
      </c>
    </row>
    <row r="101" spans="1:5" ht="12.75">
      <c r="A101" s="1">
        <f t="shared" si="6"/>
      </c>
      <c r="B101" s="7"/>
      <c r="C101" s="7"/>
      <c r="E101" s="5">
        <f t="shared" si="7"/>
      </c>
    </row>
    <row r="102" spans="1:5" ht="12.75">
      <c r="A102" s="1">
        <f t="shared" si="6"/>
      </c>
      <c r="B102" s="7"/>
      <c r="C102" s="7"/>
      <c r="E102" s="5">
        <f t="shared" si="7"/>
      </c>
    </row>
    <row r="103" spans="1:5" ht="12.75">
      <c r="A103" s="1">
        <f t="shared" si="6"/>
      </c>
      <c r="B103" s="7"/>
      <c r="C103" s="7"/>
      <c r="E103" s="5">
        <f>IF(AND(B103&lt;&gt;"",C103&lt;&gt;""),C103-Intercept-Slope*B103,"")</f>
      </c>
    </row>
    <row r="104" spans="1:5" ht="12.75">
      <c r="A104" s="1">
        <f t="shared" si="6"/>
      </c>
      <c r="B104" s="7"/>
      <c r="C104" s="7"/>
      <c r="E104" s="4">
        <f>IF(AND(B104&lt;&gt;"",C104&lt;&gt;""),C104-Intercept-Slope*B104,"")</f>
      </c>
    </row>
    <row r="105" spans="1:5" ht="12.75">
      <c r="A105" s="1">
        <f t="shared" si="6"/>
      </c>
      <c r="B105" s="7"/>
      <c r="C105" s="7"/>
      <c r="E105" s="4">
        <f>IF(AND(B105&lt;&gt;"",C105&lt;&gt;""),C105-Intercept-Slope*B105,"")</f>
      </c>
    </row>
  </sheetData>
  <sheetProtection sheet="1" objects="1" scenarios="1"/>
  <mergeCells count="1">
    <mergeCell ref="G1:I1"/>
  </mergeCells>
  <printOptions headings="1" horizontalCentered="1"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Jayavel Sounderpandian</cp:lastModifiedBy>
  <cp:lastPrinted>2001-03-22T06:23:06Z</cp:lastPrinted>
  <dcterms:created xsi:type="dcterms:W3CDTF">1998-07-14T07:46:33Z</dcterms:created>
  <dcterms:modified xsi:type="dcterms:W3CDTF">2001-03-22T06:36:29Z</dcterms:modified>
  <cp:category/>
  <cp:version/>
  <cp:contentType/>
  <cp:contentStatus/>
</cp:coreProperties>
</file>