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i Initiatives" sheetId="1" r:id="rId1"/>
  </sheets>
  <definedNames/>
  <calcPr fullCalcOnLoad="1"/>
</workbook>
</file>

<file path=xl/sharedStrings.xml><?xml version="1.0" encoding="utf-8"?>
<sst xmlns="http://schemas.openxmlformats.org/spreadsheetml/2006/main" count="77" uniqueCount="47">
  <si>
    <t>Direct Method</t>
  </si>
  <si>
    <t>Indirect Method</t>
  </si>
  <si>
    <t>January</t>
  </si>
  <si>
    <t>Cash flow from operating activities</t>
  </si>
  <si>
    <t>PAT</t>
  </si>
  <si>
    <t>Cash received as revenues</t>
  </si>
  <si>
    <t>add depreciation</t>
  </si>
  <si>
    <t>less payments made</t>
  </si>
  <si>
    <t>CF from Opeartions</t>
  </si>
  <si>
    <t>Travelling exp.</t>
  </si>
  <si>
    <t>CF from Investments</t>
  </si>
  <si>
    <t>Salary exp.</t>
  </si>
  <si>
    <t>CF from Financing</t>
  </si>
  <si>
    <t>Internet exp.</t>
  </si>
  <si>
    <t>Cash Balance Jan</t>
  </si>
  <si>
    <t>Intenet installation exp.</t>
  </si>
  <si>
    <t>Cash flow from investing activities</t>
  </si>
  <si>
    <t>Purchase of fixed assets</t>
  </si>
  <si>
    <t>Deposit</t>
  </si>
  <si>
    <t>Cash flow from financiang activities</t>
  </si>
  <si>
    <t>Capital</t>
  </si>
  <si>
    <t>Cash balance at the end of the month</t>
  </si>
  <si>
    <t>February</t>
  </si>
  <si>
    <t>Revenues</t>
  </si>
  <si>
    <t>less Travelling exp.</t>
  </si>
  <si>
    <t>less salary exp</t>
  </si>
  <si>
    <t>less internet exp</t>
  </si>
  <si>
    <t>less training exp</t>
  </si>
  <si>
    <t>Cash Balance Feb</t>
  </si>
  <si>
    <t>Opening Balance</t>
  </si>
  <si>
    <t>Cash Balance final</t>
  </si>
  <si>
    <t>Cash balance for Feb.</t>
  </si>
  <si>
    <t>Opening Cash Balance</t>
  </si>
  <si>
    <t>March</t>
  </si>
  <si>
    <t>Revenue</t>
  </si>
  <si>
    <t>add tax provision</t>
  </si>
  <si>
    <t>less Salary exp.</t>
  </si>
  <si>
    <t>less incentives</t>
  </si>
  <si>
    <t>less internet exp.</t>
  </si>
  <si>
    <t>Cash Balance Mar</t>
  </si>
  <si>
    <t>Loan</t>
  </si>
  <si>
    <t>Loan repayment</t>
  </si>
  <si>
    <t>Cash balance for March</t>
  </si>
  <si>
    <t>Ani Initiatives</t>
  </si>
  <si>
    <t>Cash Flow Statements</t>
  </si>
  <si>
    <r>
      <t>Financial Accounting for Management</t>
    </r>
    <r>
      <rPr>
        <b/>
        <sz val="11"/>
        <color indexed="12"/>
        <rFont val="Times New Roman"/>
        <family val="1"/>
      </rPr>
      <t xml:space="preserve"> </t>
    </r>
    <r>
      <rPr>
        <sz val="11"/>
        <color indexed="12"/>
        <rFont val="Times New Roman"/>
        <family val="1"/>
      </rPr>
      <t xml:space="preserve">by Ramachandran &amp; Kakani </t>
    </r>
  </si>
  <si>
    <t>Authored by Ram Kumar Kakani &amp; Tanmoy Chatterjee, “Copyright with McGraw-Hill Education (India) Ltd, 2007"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</si>
</sst>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12"/>
      <name val="Batang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47">
      <selection activeCell="A60" sqref="A60"/>
    </sheetView>
  </sheetViews>
  <sheetFormatPr defaultColWidth="9.140625" defaultRowHeight="12.75"/>
  <cols>
    <col min="1" max="1" width="32.8515625" style="0" customWidth="1"/>
    <col min="2" max="2" width="12.7109375" style="0" customWidth="1"/>
    <col min="3" max="3" width="22.421875" style="0" customWidth="1"/>
    <col min="4" max="4" width="15.421875" style="0" customWidth="1"/>
  </cols>
  <sheetData>
    <row r="1" ht="18">
      <c r="A1" s="10" t="s">
        <v>43</v>
      </c>
    </row>
    <row r="2" ht="15.75">
      <c r="A2" s="11" t="s">
        <v>44</v>
      </c>
    </row>
    <row r="3" spans="1:4" ht="12.75">
      <c r="A3" s="7" t="s">
        <v>0</v>
      </c>
      <c r="B3" s="8"/>
      <c r="C3" s="7" t="s">
        <v>1</v>
      </c>
      <c r="D3" s="9"/>
    </row>
    <row r="5" spans="1:4" ht="12.75">
      <c r="A5" s="1" t="s">
        <v>2</v>
      </c>
      <c r="B5" s="2"/>
      <c r="C5" s="3" t="s">
        <v>2</v>
      </c>
      <c r="D5" s="2"/>
    </row>
    <row r="6" spans="1:4" ht="12.75">
      <c r="A6" s="2" t="s">
        <v>3</v>
      </c>
      <c r="B6" s="2"/>
      <c r="C6" s="2" t="s">
        <v>4</v>
      </c>
      <c r="D6" s="2">
        <v>-12532</v>
      </c>
    </row>
    <row r="7" spans="1:4" ht="12.75">
      <c r="A7" s="2" t="s">
        <v>5</v>
      </c>
      <c r="B7" s="2">
        <v>0</v>
      </c>
      <c r="C7" s="2" t="s">
        <v>6</v>
      </c>
      <c r="D7" s="2">
        <v>3332</v>
      </c>
    </row>
    <row r="8" spans="1:4" ht="12.75">
      <c r="A8" s="2" t="s">
        <v>7</v>
      </c>
      <c r="B8" s="2"/>
      <c r="C8" s="1" t="s">
        <v>8</v>
      </c>
      <c r="D8" s="1">
        <f>D6+D7</f>
        <v>-9200</v>
      </c>
    </row>
    <row r="9" spans="1:4" ht="12.75">
      <c r="A9" s="2" t="s">
        <v>9</v>
      </c>
      <c r="B9" s="2">
        <v>1000</v>
      </c>
      <c r="C9" s="1" t="s">
        <v>10</v>
      </c>
      <c r="D9" s="1">
        <v>-68632</v>
      </c>
    </row>
    <row r="10" spans="1:4" ht="12.75">
      <c r="A10" s="2" t="s">
        <v>11</v>
      </c>
      <c r="B10" s="2">
        <v>5500</v>
      </c>
      <c r="C10" s="1" t="s">
        <v>12</v>
      </c>
      <c r="D10" s="1">
        <v>116000</v>
      </c>
    </row>
    <row r="11" spans="1:4" ht="12.75">
      <c r="A11" s="2" t="s">
        <v>13</v>
      </c>
      <c r="B11" s="2">
        <v>1700</v>
      </c>
      <c r="C11" s="3" t="s">
        <v>14</v>
      </c>
      <c r="D11" s="3">
        <f>D8+D9+D10</f>
        <v>38168</v>
      </c>
    </row>
    <row r="12" spans="1:2" ht="12.75">
      <c r="A12" s="2" t="s">
        <v>15</v>
      </c>
      <c r="B12" s="2">
        <v>1000</v>
      </c>
    </row>
    <row r="13" spans="1:2" ht="12.75">
      <c r="A13" s="2"/>
      <c r="B13" s="2">
        <f>SUM(B9:B12)</f>
        <v>9200</v>
      </c>
    </row>
    <row r="14" spans="1:2" ht="12.75">
      <c r="A14" s="1" t="s">
        <v>3</v>
      </c>
      <c r="B14" s="1">
        <f>B7-B13</f>
        <v>-9200</v>
      </c>
    </row>
    <row r="15" spans="1:2" ht="12.75">
      <c r="A15" s="2" t="s">
        <v>16</v>
      </c>
      <c r="B15" s="2"/>
    </row>
    <row r="16" spans="1:2" ht="12.75">
      <c r="A16" s="2" t="s">
        <v>17</v>
      </c>
      <c r="B16" s="2">
        <f>-55110-416-7999-3107</f>
        <v>-66632</v>
      </c>
    </row>
    <row r="17" spans="1:2" ht="12.75">
      <c r="A17" s="2" t="s">
        <v>18</v>
      </c>
      <c r="B17" s="2">
        <f>-2000</f>
        <v>-2000</v>
      </c>
    </row>
    <row r="18" spans="1:2" ht="12.75">
      <c r="A18" s="1" t="s">
        <v>16</v>
      </c>
      <c r="B18" s="1">
        <f>SUM(B16:B17)</f>
        <v>-68632</v>
      </c>
    </row>
    <row r="19" spans="1:2" ht="12.75">
      <c r="A19" s="2" t="s">
        <v>19</v>
      </c>
      <c r="B19" s="2"/>
    </row>
    <row r="20" spans="1:2" ht="12.75">
      <c r="A20" s="1" t="s">
        <v>20</v>
      </c>
      <c r="B20" s="1">
        <f>66000+8000+27000+15000</f>
        <v>116000</v>
      </c>
    </row>
    <row r="21" spans="1:2" ht="12.75">
      <c r="A21" s="1" t="s">
        <v>19</v>
      </c>
      <c r="B21" s="1">
        <v>116000</v>
      </c>
    </row>
    <row r="22" spans="1:2" ht="12.75">
      <c r="A22" s="3" t="s">
        <v>21</v>
      </c>
      <c r="B22" s="3">
        <f>B14+B18+B20</f>
        <v>38168</v>
      </c>
    </row>
    <row r="25" spans="1:4" ht="12.75">
      <c r="A25" s="1" t="s">
        <v>22</v>
      </c>
      <c r="B25" s="2"/>
      <c r="C25" s="3" t="s">
        <v>22</v>
      </c>
      <c r="D25" s="2"/>
    </row>
    <row r="26" spans="1:4" ht="12.75">
      <c r="A26" s="4" t="s">
        <v>3</v>
      </c>
      <c r="B26" s="2"/>
      <c r="C26" s="2" t="s">
        <v>4</v>
      </c>
      <c r="D26" s="2">
        <v>-16382</v>
      </c>
    </row>
    <row r="27" spans="1:4" ht="12.75">
      <c r="A27" s="2" t="s">
        <v>23</v>
      </c>
      <c r="B27" s="2">
        <v>9500</v>
      </c>
      <c r="C27" s="2" t="s">
        <v>6</v>
      </c>
      <c r="D27" s="2">
        <v>3332</v>
      </c>
    </row>
    <row r="28" spans="1:4" ht="12.75">
      <c r="A28" s="2" t="s">
        <v>24</v>
      </c>
      <c r="B28" s="2">
        <v>1500</v>
      </c>
      <c r="C28" s="1" t="s">
        <v>8</v>
      </c>
      <c r="D28" s="1">
        <f>D26+D27</f>
        <v>-13050</v>
      </c>
    </row>
    <row r="29" spans="1:4" ht="12.75">
      <c r="A29" s="2" t="s">
        <v>25</v>
      </c>
      <c r="B29" s="2">
        <v>3000</v>
      </c>
      <c r="C29" s="1" t="s">
        <v>10</v>
      </c>
      <c r="D29" s="1">
        <v>0</v>
      </c>
    </row>
    <row r="30" spans="1:4" ht="12.75">
      <c r="A30" s="2" t="s">
        <v>26</v>
      </c>
      <c r="B30" s="2">
        <v>2550</v>
      </c>
      <c r="C30" s="1" t="s">
        <v>12</v>
      </c>
      <c r="D30" s="1">
        <v>0</v>
      </c>
    </row>
    <row r="31" spans="1:4" ht="12.75">
      <c r="A31" s="2" t="s">
        <v>27</v>
      </c>
      <c r="B31" s="2">
        <v>15500</v>
      </c>
      <c r="C31" s="3" t="s">
        <v>28</v>
      </c>
      <c r="D31" s="3">
        <f>D28+D29+D30</f>
        <v>-13050</v>
      </c>
    </row>
    <row r="32" spans="1:4" ht="12.75">
      <c r="A32" s="2"/>
      <c r="B32" s="2">
        <f>B28+B29+B30+B31</f>
        <v>22550</v>
      </c>
      <c r="C32" s="2" t="s">
        <v>29</v>
      </c>
      <c r="D32" s="2">
        <v>38168</v>
      </c>
    </row>
    <row r="33" spans="1:4" ht="12.75">
      <c r="A33" s="1" t="s">
        <v>3</v>
      </c>
      <c r="B33" s="1">
        <f>B27-B32</f>
        <v>-13050</v>
      </c>
      <c r="C33" s="5" t="s">
        <v>30</v>
      </c>
      <c r="D33" s="5">
        <f>D11+D31</f>
        <v>25118</v>
      </c>
    </row>
    <row r="34" spans="1:2" ht="12.75">
      <c r="A34" s="1" t="s">
        <v>16</v>
      </c>
      <c r="B34" s="1">
        <v>0</v>
      </c>
    </row>
    <row r="35" spans="1:2" ht="12.75">
      <c r="A35" s="1" t="s">
        <v>19</v>
      </c>
      <c r="B35" s="1">
        <v>0</v>
      </c>
    </row>
    <row r="36" spans="1:2" ht="12.75">
      <c r="A36" s="3" t="s">
        <v>31</v>
      </c>
      <c r="B36" s="3">
        <v>-13050</v>
      </c>
    </row>
    <row r="37" spans="1:2" ht="12.75">
      <c r="A37" s="1" t="s">
        <v>32</v>
      </c>
      <c r="B37" s="2">
        <v>38168</v>
      </c>
    </row>
    <row r="38" spans="1:2" ht="12.75">
      <c r="A38" s="5" t="s">
        <v>21</v>
      </c>
      <c r="B38" s="5">
        <f>B36+B37</f>
        <v>25118</v>
      </c>
    </row>
    <row r="40" spans="1:4" ht="12.75">
      <c r="A40" s="1" t="s">
        <v>33</v>
      </c>
      <c r="B40" s="2"/>
      <c r="C40" s="3" t="s">
        <v>33</v>
      </c>
      <c r="D40" s="6"/>
    </row>
    <row r="41" spans="1:4" ht="12.75">
      <c r="A41" s="4" t="s">
        <v>3</v>
      </c>
      <c r="B41" s="2"/>
      <c r="C41" s="2" t="s">
        <v>4</v>
      </c>
      <c r="D41" s="2">
        <v>8483</v>
      </c>
    </row>
    <row r="42" spans="1:4" ht="12.75">
      <c r="A42" s="4" t="s">
        <v>34</v>
      </c>
      <c r="B42" s="2">
        <v>26000</v>
      </c>
      <c r="C42" s="2" t="s">
        <v>6</v>
      </c>
      <c r="D42" s="2">
        <v>3332</v>
      </c>
    </row>
    <row r="43" spans="1:4" ht="12.75">
      <c r="A43" s="4" t="s">
        <v>36</v>
      </c>
      <c r="B43" s="2">
        <v>2000</v>
      </c>
      <c r="C43" s="2" t="s">
        <v>35</v>
      </c>
      <c r="D43" s="2">
        <v>3635</v>
      </c>
    </row>
    <row r="44" spans="1:4" ht="12.75">
      <c r="A44" s="4" t="s">
        <v>37</v>
      </c>
      <c r="B44" s="2">
        <v>7700</v>
      </c>
      <c r="C44" s="1" t="s">
        <v>8</v>
      </c>
      <c r="D44" s="1">
        <f>SUM(D41:D43)</f>
        <v>15450</v>
      </c>
    </row>
    <row r="45" spans="1:4" ht="12.75">
      <c r="A45" s="4" t="s">
        <v>38</v>
      </c>
      <c r="B45" s="2">
        <v>850</v>
      </c>
      <c r="C45" s="1" t="s">
        <v>10</v>
      </c>
      <c r="D45" s="2">
        <v>0</v>
      </c>
    </row>
    <row r="46" spans="1:4" ht="12.75">
      <c r="A46" s="1"/>
      <c r="B46" s="2">
        <f>B43+B44+B45</f>
        <v>10550</v>
      </c>
      <c r="C46" s="1" t="s">
        <v>12</v>
      </c>
      <c r="D46" s="2">
        <v>4400</v>
      </c>
    </row>
    <row r="47" spans="1:4" ht="12.75">
      <c r="A47" s="1" t="s">
        <v>3</v>
      </c>
      <c r="B47" s="1">
        <f>B42-B46</f>
        <v>15450</v>
      </c>
      <c r="C47" s="3" t="s">
        <v>39</v>
      </c>
      <c r="D47" s="1">
        <f>D44+D45+D46</f>
        <v>19850</v>
      </c>
    </row>
    <row r="48" spans="1:4" ht="12.75">
      <c r="A48" s="1" t="s">
        <v>16</v>
      </c>
      <c r="B48" s="1">
        <v>0</v>
      </c>
      <c r="C48" s="2" t="s">
        <v>29</v>
      </c>
      <c r="D48" s="2">
        <v>25118</v>
      </c>
    </row>
    <row r="49" spans="1:4" ht="12.75">
      <c r="A49" s="1" t="s">
        <v>19</v>
      </c>
      <c r="B49" s="2"/>
      <c r="C49" s="5" t="s">
        <v>30</v>
      </c>
      <c r="D49" s="5">
        <f>D47+D48</f>
        <v>44968</v>
      </c>
    </row>
    <row r="50" spans="1:2" ht="12.75">
      <c r="A50" s="4" t="s">
        <v>40</v>
      </c>
      <c r="B50" s="2">
        <v>15000</v>
      </c>
    </row>
    <row r="51" spans="1:2" ht="12.75">
      <c r="A51" s="4" t="s">
        <v>41</v>
      </c>
      <c r="B51" s="2">
        <v>10600</v>
      </c>
    </row>
    <row r="52" spans="1:2" ht="12.75">
      <c r="A52" s="1" t="s">
        <v>19</v>
      </c>
      <c r="B52" s="1">
        <f>B50-B51</f>
        <v>4400</v>
      </c>
    </row>
    <row r="53" spans="1:2" ht="12.75">
      <c r="A53" s="3" t="s">
        <v>42</v>
      </c>
      <c r="B53" s="3">
        <f>B47+B48+B52</f>
        <v>19850</v>
      </c>
    </row>
    <row r="54" spans="1:2" ht="12.75">
      <c r="A54" s="1" t="s">
        <v>32</v>
      </c>
      <c r="B54" s="2">
        <v>25118</v>
      </c>
    </row>
    <row r="55" spans="1:2" ht="12.75">
      <c r="A55" s="5" t="s">
        <v>21</v>
      </c>
      <c r="B55" s="5">
        <f>B53+B54</f>
        <v>44968</v>
      </c>
    </row>
    <row r="59" ht="15">
      <c r="A59" s="12" t="s">
        <v>45</v>
      </c>
    </row>
    <row r="60" ht="15">
      <c r="A60" s="13" t="s">
        <v>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1996-10-14T23:33:28Z</dcterms:created>
  <dcterms:modified xsi:type="dcterms:W3CDTF">2007-07-30T10:34:15Z</dcterms:modified>
  <cp:category/>
  <cp:version/>
  <cp:contentType/>
  <cp:contentStatus/>
</cp:coreProperties>
</file>