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60" activeTab="0"/>
  </bookViews>
  <sheets>
    <sheet name="Financial Statement Analysis" sheetId="1" r:id="rId1"/>
  </sheets>
  <definedNames/>
  <calcPr fullCalcOnLoad="1"/>
</workbook>
</file>

<file path=xl/sharedStrings.xml><?xml version="1.0" encoding="utf-8"?>
<sst xmlns="http://schemas.openxmlformats.org/spreadsheetml/2006/main" count="144" uniqueCount="110">
  <si>
    <t>Financial Statement Analysis</t>
  </si>
  <si>
    <t>Start In What Year?</t>
  </si>
  <si>
    <t>Balance Sheet</t>
  </si>
  <si>
    <t>Assets</t>
  </si>
  <si>
    <t>Current Assets</t>
  </si>
  <si>
    <t>Cash</t>
  </si>
  <si>
    <t>Marketable Securities</t>
  </si>
  <si>
    <t>Accounts Receivable</t>
  </si>
  <si>
    <t>Inventories</t>
  </si>
  <si>
    <t>Prepaid Expenses</t>
  </si>
  <si>
    <t>Other Current Assets</t>
  </si>
  <si>
    <t>Total Current Assets</t>
  </si>
  <si>
    <t>Fixed Assets</t>
  </si>
  <si>
    <t>Plant, Property, and Equipment</t>
  </si>
  <si>
    <t>Accumulated Depreciation</t>
  </si>
  <si>
    <t>Other Fixed Assets</t>
  </si>
  <si>
    <t>Net Fixed Assets</t>
  </si>
  <si>
    <t>Other Assets</t>
  </si>
  <si>
    <t>Total Assets</t>
  </si>
  <si>
    <t>Liabilities &amp; Net Worth</t>
  </si>
  <si>
    <t>Current Liabilities</t>
  </si>
  <si>
    <t>Accounts Payable</t>
  </si>
  <si>
    <t>Wages Payable</t>
  </si>
  <si>
    <t>Notes Payable</t>
  </si>
  <si>
    <t>Taxes Payable</t>
  </si>
  <si>
    <t>Other Current Liabilities</t>
  </si>
  <si>
    <t>Current Portion of L-T Debt</t>
  </si>
  <si>
    <t>Total Current Liabilities</t>
  </si>
  <si>
    <t>Long-Term Debt</t>
  </si>
  <si>
    <t>Bonds and Debentures</t>
  </si>
  <si>
    <t>Other Long-Term Debt</t>
  </si>
  <si>
    <t>Total Long-Term Debt</t>
  </si>
  <si>
    <t>Deferred Taxes</t>
  </si>
  <si>
    <t>Other Liabilities</t>
  </si>
  <si>
    <t>Total Liabilities</t>
  </si>
  <si>
    <t>Net Worth</t>
  </si>
  <si>
    <t>Common Stock</t>
  </si>
  <si>
    <t>Paid in Capital in Excess of Par</t>
  </si>
  <si>
    <t>Preferred Stock</t>
  </si>
  <si>
    <t>Retained Earnings</t>
  </si>
  <si>
    <t>Total Net Worth</t>
  </si>
  <si>
    <t>Total Liabilities and Net Worth</t>
  </si>
  <si>
    <t>Income Statement</t>
  </si>
  <si>
    <t>Sales</t>
  </si>
  <si>
    <t>Net Cash Sales</t>
  </si>
  <si>
    <t>Net Credit Sales</t>
  </si>
  <si>
    <t>Total Net Sales</t>
  </si>
  <si>
    <t>Cost Of Goods Sold</t>
  </si>
  <si>
    <t>Gross Margin</t>
  </si>
  <si>
    <t>Operating Expense</t>
  </si>
  <si>
    <t>Labor And Materials</t>
  </si>
  <si>
    <t>Depreciation</t>
  </si>
  <si>
    <t>Selling</t>
  </si>
  <si>
    <t>General &amp; Administrative</t>
  </si>
  <si>
    <t>Utilities</t>
  </si>
  <si>
    <t>Lease Payments</t>
  </si>
  <si>
    <t>Other Operating Expense</t>
  </si>
  <si>
    <t>Total Expense</t>
  </si>
  <si>
    <t>Net Operating Income</t>
  </si>
  <si>
    <t>Less Interest Expense:</t>
  </si>
  <si>
    <t>Interest On Notes Payable</t>
  </si>
  <si>
    <t>Interest On Bonds</t>
  </si>
  <si>
    <t>Interest On Debentures</t>
  </si>
  <si>
    <t>Total Interest Expense</t>
  </si>
  <si>
    <t>Other Income</t>
  </si>
  <si>
    <t>Earnings Before Tax</t>
  </si>
  <si>
    <t>Taxes</t>
  </si>
  <si>
    <t>Federal Income Tax</t>
  </si>
  <si>
    <t>State Income Tax</t>
  </si>
  <si>
    <t>Other Taxes</t>
  </si>
  <si>
    <t>Total Taxes</t>
  </si>
  <si>
    <t>Net Income</t>
  </si>
  <si>
    <t>Preferred Dividends</t>
  </si>
  <si>
    <t>Earnings Available To Common</t>
  </si>
  <si>
    <t>Common Stock Dividends</t>
  </si>
  <si>
    <t>Addition To Retained Earnings</t>
  </si>
  <si>
    <t>Earnings Per Share (EPS)</t>
  </si>
  <si>
    <t>Price To Earnings Ratio</t>
  </si>
  <si>
    <t>General Information</t>
  </si>
  <si>
    <t>Number Of Common Shares</t>
  </si>
  <si>
    <t>Number Of Preferred Shares</t>
  </si>
  <si>
    <t>Market Price - Common Stock</t>
  </si>
  <si>
    <t>Average Federal Income Tax Rate</t>
  </si>
  <si>
    <t>Industry Financial Ratios</t>
  </si>
  <si>
    <t>Liquidity Ratios</t>
  </si>
  <si>
    <t>Current Ratio</t>
  </si>
  <si>
    <t>Quick Ratio</t>
  </si>
  <si>
    <t>Activity Ratios</t>
  </si>
  <si>
    <t>Average Collection Period</t>
  </si>
  <si>
    <t>Inventory Turnover</t>
  </si>
  <si>
    <t>Fixed Asset Turnover</t>
  </si>
  <si>
    <t>Total Asset Turnover</t>
  </si>
  <si>
    <t>Financial Leverage Ratios</t>
  </si>
  <si>
    <t>Debt Ratio</t>
  </si>
  <si>
    <t>Debt-To-Equity Ratio</t>
  </si>
  <si>
    <t>Interest Coverage</t>
  </si>
  <si>
    <t>Profitability Ratios</t>
  </si>
  <si>
    <t>Gross Profit Margin</t>
  </si>
  <si>
    <t>Operating Profit Margin</t>
  </si>
  <si>
    <t>Net Profit Margin</t>
  </si>
  <si>
    <t>Return On Investment (Assets)</t>
  </si>
  <si>
    <t>Return On Equity</t>
  </si>
  <si>
    <t>Earnings Per Share</t>
  </si>
  <si>
    <t>Price-Earnings Ratio</t>
  </si>
  <si>
    <t>Market To Book Ratio</t>
  </si>
  <si>
    <t>Industry Growth Rates</t>
  </si>
  <si>
    <t>Dividends Per Share</t>
  </si>
  <si>
    <t>Company Financial Ratios</t>
  </si>
  <si>
    <t>N/A</t>
  </si>
  <si>
    <t>Company Growth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</si>
</sst>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2"/>
      <name val="Palatino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ms Rmn"/>
      <family val="0"/>
    </font>
    <font>
      <u val="single"/>
      <sz val="10"/>
      <name val="Tms Rmn"/>
      <family val="0"/>
    </font>
    <font>
      <sz val="8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1" fontId="0" fillId="0" borderId="0" xfId="0" applyAlignment="1">
      <alignment/>
    </xf>
    <xf numFmtId="1" fontId="5" fillId="0" borderId="1" xfId="0" applyFont="1" applyBorder="1" applyAlignment="1">
      <alignment horizontal="centerContinuous"/>
    </xf>
    <xf numFmtId="1" fontId="5" fillId="0" borderId="0" xfId="0" applyFont="1" applyBorder="1" applyAlignment="1">
      <alignment/>
    </xf>
    <xf numFmtId="1" fontId="5" fillId="0" borderId="0" xfId="0" applyFont="1" applyAlignment="1">
      <alignment/>
    </xf>
    <xf numFmtId="1" fontId="5" fillId="2" borderId="0" xfId="0" applyFont="1" applyFill="1" applyAlignment="1" applyProtection="1" quotePrefix="1">
      <alignment/>
      <protection locked="0"/>
    </xf>
    <xf numFmtId="1" fontId="5" fillId="0" borderId="1" xfId="0" applyFont="1" applyBorder="1" applyAlignment="1">
      <alignment/>
    </xf>
    <xf numFmtId="1" fontId="5" fillId="0" borderId="1" xfId="0" applyFont="1" applyBorder="1" applyAlignment="1">
      <alignment horizontal="right"/>
    </xf>
    <xf numFmtId="1" fontId="6" fillId="0" borderId="0" xfId="0" applyFont="1" applyAlignment="1">
      <alignment/>
    </xf>
    <xf numFmtId="6" fontId="5" fillId="2" borderId="0" xfId="18" applyFont="1" applyFill="1" applyAlignment="1" applyProtection="1">
      <alignment/>
      <protection locked="0"/>
    </xf>
    <xf numFmtId="38" fontId="5" fillId="2" borderId="0" xfId="16" applyFont="1" applyFill="1" applyAlignment="1" applyProtection="1">
      <alignment/>
      <protection locked="0"/>
    </xf>
    <xf numFmtId="38" fontId="5" fillId="2" borderId="2" xfId="16" applyFont="1" applyFill="1" applyBorder="1" applyAlignment="1" applyProtection="1">
      <alignment/>
      <protection locked="0"/>
    </xf>
    <xf numFmtId="6" fontId="5" fillId="0" borderId="0" xfId="0" applyNumberFormat="1" applyFont="1" applyAlignment="1">
      <alignment/>
    </xf>
    <xf numFmtId="38" fontId="5" fillId="2" borderId="0" xfId="16" applyFont="1" applyFill="1" applyBorder="1" applyAlignment="1" applyProtection="1">
      <alignment/>
      <protection locked="0"/>
    </xf>
    <xf numFmtId="6" fontId="5" fillId="0" borderId="3" xfId="0" applyNumberFormat="1" applyFont="1" applyBorder="1" applyAlignment="1">
      <alignment/>
    </xf>
    <xf numFmtId="6" fontId="5" fillId="0" borderId="0" xfId="18" applyFont="1" applyAlignment="1">
      <alignment/>
    </xf>
    <xf numFmtId="6" fontId="5" fillId="0" borderId="3" xfId="18" applyFont="1" applyBorder="1" applyAlignment="1">
      <alignment/>
    </xf>
    <xf numFmtId="6" fontId="5" fillId="2" borderId="0" xfId="18" applyFont="1" applyFill="1" applyBorder="1" applyAlignment="1" applyProtection="1">
      <alignment/>
      <protection locked="0"/>
    </xf>
    <xf numFmtId="6" fontId="5" fillId="0" borderId="2" xfId="18" applyFont="1" applyBorder="1" applyAlignment="1">
      <alignment/>
    </xf>
    <xf numFmtId="38" fontId="5" fillId="0" borderId="3" xfId="16" applyFont="1" applyBorder="1" applyAlignment="1">
      <alignment/>
    </xf>
    <xf numFmtId="8" fontId="5" fillId="0" borderId="0" xfId="17" applyFont="1" applyAlignment="1">
      <alignment/>
    </xf>
    <xf numFmtId="2" fontId="5" fillId="0" borderId="0" xfId="0" applyNumberFormat="1" applyFont="1" applyAlignment="1">
      <alignment/>
    </xf>
    <xf numFmtId="1" fontId="5" fillId="2" borderId="0" xfId="0" applyFont="1" applyFill="1" applyAlignment="1" applyProtection="1">
      <alignment/>
      <protection locked="0"/>
    </xf>
    <xf numFmtId="8" fontId="5" fillId="2" borderId="0" xfId="17" applyFont="1" applyFill="1" applyAlignment="1" applyProtection="1">
      <alignment/>
      <protection locked="0"/>
    </xf>
    <xf numFmtId="10" fontId="5" fillId="0" borderId="0" xfId="19" applyNumberFormat="1" applyFont="1" applyAlignment="1">
      <alignment/>
    </xf>
    <xf numFmtId="2" fontId="5" fillId="2" borderId="0" xfId="0" applyNumberFormat="1" applyFont="1" applyFill="1" applyAlignment="1" applyProtection="1">
      <alignment/>
      <protection locked="0"/>
    </xf>
    <xf numFmtId="2" fontId="5" fillId="2" borderId="0" xfId="0" applyNumberFormat="1" applyFont="1" applyFill="1" applyAlignment="1" applyProtection="1">
      <alignment/>
      <protection locked="0"/>
    </xf>
    <xf numFmtId="10" fontId="5" fillId="2" borderId="0" xfId="19" applyNumberFormat="1" applyFont="1" applyFill="1" applyAlignment="1" applyProtection="1">
      <alignment/>
      <protection locked="0"/>
    </xf>
    <xf numFmtId="1" fontId="5" fillId="0" borderId="4" xfId="0" applyFont="1" applyBorder="1" applyAlignment="1">
      <alignment/>
    </xf>
    <xf numFmtId="1" fontId="5" fillId="0" borderId="4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1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GridLines="0" tabSelected="1" workbookViewId="0" topLeftCell="A1">
      <selection activeCell="D3" sqref="D3"/>
    </sheetView>
  </sheetViews>
  <sheetFormatPr defaultColWidth="8.796875" defaultRowHeight="15"/>
  <cols>
    <col min="1" max="1" width="2.8984375" style="3" customWidth="1"/>
    <col min="2" max="4" width="10.8984375" style="3" customWidth="1"/>
    <col min="5" max="14" width="11" style="3" customWidth="1"/>
    <col min="15" max="16384" width="10.8984375" style="3" customWidth="1"/>
  </cols>
  <sheetData>
    <row r="1" spans="1:16" ht="14.25" thickBot="1" thickTop="1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2"/>
      <c r="P1" s="2"/>
    </row>
    <row r="2" ht="13.5" thickTop="1"/>
    <row r="3" spans="1:4" ht="13.5" thickBot="1">
      <c r="A3" s="3" t="s">
        <v>1</v>
      </c>
      <c r="D3" s="4">
        <v>2007</v>
      </c>
    </row>
    <row r="4" spans="1:14" ht="14.25" thickBot="1" thickTop="1">
      <c r="A4" s="5" t="s">
        <v>2</v>
      </c>
      <c r="B4" s="5"/>
      <c r="C4" s="5"/>
      <c r="D4" s="5"/>
      <c r="E4" s="6">
        <f>$D$3</f>
        <v>2007</v>
      </c>
      <c r="F4" s="5">
        <f aca="true" t="shared" si="0" ref="F4:N4">E4+1</f>
        <v>2008</v>
      </c>
      <c r="G4" s="5">
        <f t="shared" si="0"/>
        <v>2009</v>
      </c>
      <c r="H4" s="5">
        <f t="shared" si="0"/>
        <v>2010</v>
      </c>
      <c r="I4" s="5">
        <f t="shared" si="0"/>
        <v>2011</v>
      </c>
      <c r="J4" s="5">
        <f t="shared" si="0"/>
        <v>2012</v>
      </c>
      <c r="K4" s="5">
        <f t="shared" si="0"/>
        <v>2013</v>
      </c>
      <c r="L4" s="5">
        <f t="shared" si="0"/>
        <v>2014</v>
      </c>
      <c r="M4" s="5">
        <f t="shared" si="0"/>
        <v>2015</v>
      </c>
      <c r="N4" s="5">
        <f t="shared" si="0"/>
        <v>2016</v>
      </c>
    </row>
    <row r="5" ht="13.5" thickTop="1">
      <c r="A5" s="7" t="s">
        <v>3</v>
      </c>
    </row>
    <row r="6" ht="12.75">
      <c r="A6" s="3" t="s">
        <v>4</v>
      </c>
    </row>
    <row r="7" spans="2:14" ht="12.75">
      <c r="B7" s="3" t="s">
        <v>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2:14" ht="12.75">
      <c r="B8" s="3" t="s">
        <v>6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2:14" ht="12.75">
      <c r="B9" s="3" t="s">
        <v>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ht="12.75">
      <c r="B10" s="3" t="s">
        <v>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2.75">
      <c r="B11" s="3" t="s">
        <v>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2:14" ht="12.75">
      <c r="B12" s="3" t="s">
        <v>10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t="12.75">
      <c r="A13" s="3" t="s">
        <v>11</v>
      </c>
      <c r="E13" s="11">
        <f aca="true" t="shared" si="1" ref="E13:N13">SUM(E7:E12)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</row>
    <row r="14" ht="12.75">
      <c r="A14" s="3" t="s">
        <v>12</v>
      </c>
    </row>
    <row r="15" spans="2:14" ht="12.75">
      <c r="B15" s="3" t="s">
        <v>13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2:14" ht="12.75">
      <c r="B16" s="3" t="s">
        <v>14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2:14" ht="12.75">
      <c r="B17" s="3" t="s">
        <v>15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ht="12.75">
      <c r="A18" s="3" t="s">
        <v>16</v>
      </c>
      <c r="E18" s="11">
        <f aca="true" t="shared" si="2" ref="E18:N18">(E15-E16+E17)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</row>
    <row r="19" spans="1:14" ht="12.75">
      <c r="A19" s="3" t="s">
        <v>17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13.5" thickBot="1">
      <c r="A20" s="3" t="s">
        <v>18</v>
      </c>
      <c r="E20" s="13">
        <f aca="true" t="shared" si="3" ref="E20:N20">SUM(E13+E18+E19)</f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</row>
    <row r="21" ht="13.5" thickTop="1"/>
    <row r="22" ht="12.75">
      <c r="A22" s="7" t="s">
        <v>19</v>
      </c>
    </row>
    <row r="23" ht="12.75">
      <c r="A23" s="3" t="s">
        <v>20</v>
      </c>
    </row>
    <row r="24" spans="2:14" ht="12.75">
      <c r="B24" s="3" t="s">
        <v>21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2:14" ht="12.75">
      <c r="B25" s="3" t="s">
        <v>22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>
      <c r="B26" s="3" t="s">
        <v>23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2:14" ht="12.75">
      <c r="B27" s="3" t="s">
        <v>24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2:14" ht="12.75">
      <c r="B28" s="3" t="s">
        <v>25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2:14" ht="12.75">
      <c r="B29" s="3" t="s">
        <v>26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ht="12.75">
      <c r="A30" s="3" t="s">
        <v>27</v>
      </c>
      <c r="E30" s="14">
        <f aca="true" t="shared" si="4" ref="E30:N30">SUM(E24:E29)</f>
        <v>0</v>
      </c>
      <c r="F30" s="14">
        <f t="shared" si="4"/>
        <v>0</v>
      </c>
      <c r="G30" s="14">
        <f t="shared" si="4"/>
        <v>0</v>
      </c>
      <c r="H30" s="14">
        <f t="shared" si="4"/>
        <v>0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14">
        <f t="shared" si="4"/>
        <v>0</v>
      </c>
      <c r="M30" s="14">
        <f t="shared" si="4"/>
        <v>0</v>
      </c>
      <c r="N30" s="14">
        <f t="shared" si="4"/>
        <v>0</v>
      </c>
    </row>
    <row r="31" ht="12.75">
      <c r="A31" s="3" t="s">
        <v>28</v>
      </c>
    </row>
    <row r="32" spans="2:14" ht="12.75">
      <c r="B32" s="3" t="s">
        <v>29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2:14" ht="12.75">
      <c r="B33" s="3" t="s">
        <v>23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12.75">
      <c r="B34" s="3" t="s">
        <v>30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1:14" ht="12.75">
      <c r="A35" s="3" t="s">
        <v>31</v>
      </c>
      <c r="E35" s="14">
        <f aca="true" t="shared" si="5" ref="E35:N35">SUM(E32:E34)</f>
        <v>0</v>
      </c>
      <c r="F35" s="14">
        <f t="shared" si="5"/>
        <v>0</v>
      </c>
      <c r="G35" s="14">
        <f t="shared" si="5"/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14">
        <f t="shared" si="5"/>
        <v>0</v>
      </c>
      <c r="N35" s="14">
        <f t="shared" si="5"/>
        <v>0</v>
      </c>
    </row>
    <row r="36" spans="2:14" ht="12.75">
      <c r="B36" s="3" t="s">
        <v>32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2:14" ht="12.75">
      <c r="B37" s="3" t="s">
        <v>33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2.75">
      <c r="A38" s="3" t="s">
        <v>34</v>
      </c>
      <c r="E38" s="14">
        <f aca="true" t="shared" si="6" ref="E38:N38">E30+SUM(E35:E37)</f>
        <v>0</v>
      </c>
      <c r="F38" s="14">
        <f t="shared" si="6"/>
        <v>0</v>
      </c>
      <c r="G38" s="14">
        <f t="shared" si="6"/>
        <v>0</v>
      </c>
      <c r="H38" s="14">
        <f t="shared" si="6"/>
        <v>0</v>
      </c>
      <c r="I38" s="14">
        <f t="shared" si="6"/>
        <v>0</v>
      </c>
      <c r="J38" s="14">
        <f t="shared" si="6"/>
        <v>0</v>
      </c>
      <c r="K38" s="14">
        <f t="shared" si="6"/>
        <v>0</v>
      </c>
      <c r="L38" s="14">
        <f t="shared" si="6"/>
        <v>0</v>
      </c>
      <c r="M38" s="14">
        <f t="shared" si="6"/>
        <v>0</v>
      </c>
      <c r="N38" s="14">
        <f t="shared" si="6"/>
        <v>0</v>
      </c>
    </row>
    <row r="39" ht="12.75">
      <c r="A39" s="3" t="s">
        <v>35</v>
      </c>
    </row>
    <row r="40" spans="2:14" ht="12.75">
      <c r="B40" s="3" t="s">
        <v>36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2:14" ht="12.75">
      <c r="B41" s="3" t="s">
        <v>37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2:14" ht="12.75">
      <c r="B42" s="3" t="s">
        <v>38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2:14" ht="12.75">
      <c r="B43" s="3" t="s">
        <v>39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 ht="12.75">
      <c r="A44" s="3" t="s">
        <v>40</v>
      </c>
      <c r="E44" s="14">
        <f aca="true" t="shared" si="7" ref="E44:N44">SUM(E40:E43)</f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 t="shared" si="7"/>
        <v>0</v>
      </c>
      <c r="J44" s="14">
        <f t="shared" si="7"/>
        <v>0</v>
      </c>
      <c r="K44" s="14">
        <f t="shared" si="7"/>
        <v>0</v>
      </c>
      <c r="L44" s="14">
        <f t="shared" si="7"/>
        <v>0</v>
      </c>
      <c r="M44" s="14">
        <f t="shared" si="7"/>
        <v>0</v>
      </c>
      <c r="N44" s="14">
        <f t="shared" si="7"/>
        <v>0</v>
      </c>
    </row>
    <row r="45" spans="1:14" ht="13.5" thickBot="1">
      <c r="A45" s="3" t="s">
        <v>41</v>
      </c>
      <c r="E45" s="15">
        <f aca="true" t="shared" si="8" ref="E45:N45">E38+E44</f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8"/>
        <v>0</v>
      </c>
      <c r="M45" s="15">
        <f t="shared" si="8"/>
        <v>0</v>
      </c>
      <c r="N45" s="15">
        <f t="shared" si="8"/>
        <v>0</v>
      </c>
    </row>
    <row r="46" spans="1:14" ht="14.25" thickBot="1" thickTop="1">
      <c r="A46" s="5" t="s">
        <v>42</v>
      </c>
      <c r="B46" s="5"/>
      <c r="C46" s="5"/>
      <c r="D46" s="5"/>
      <c r="E46" s="6">
        <f>$D$3</f>
        <v>2007</v>
      </c>
      <c r="F46" s="5">
        <f aca="true" t="shared" si="9" ref="F46:N46">E46+1</f>
        <v>2008</v>
      </c>
      <c r="G46" s="5">
        <f t="shared" si="9"/>
        <v>2009</v>
      </c>
      <c r="H46" s="5">
        <f t="shared" si="9"/>
        <v>2010</v>
      </c>
      <c r="I46" s="5">
        <f t="shared" si="9"/>
        <v>2011</v>
      </c>
      <c r="J46" s="5">
        <f t="shared" si="9"/>
        <v>2012</v>
      </c>
      <c r="K46" s="5">
        <f t="shared" si="9"/>
        <v>2013</v>
      </c>
      <c r="L46" s="5">
        <f t="shared" si="9"/>
        <v>2014</v>
      </c>
      <c r="M46" s="5">
        <f t="shared" si="9"/>
        <v>2015</v>
      </c>
      <c r="N46" s="5">
        <f t="shared" si="9"/>
        <v>2016</v>
      </c>
    </row>
    <row r="47" ht="13.5" thickTop="1">
      <c r="A47" s="3" t="s">
        <v>43</v>
      </c>
    </row>
    <row r="48" spans="2:14" ht="12.75">
      <c r="B48" s="3" t="s">
        <v>44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2.75">
      <c r="B49" s="3" t="s">
        <v>45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2:14" ht="12.75">
      <c r="B50" s="3" t="s">
        <v>46</v>
      </c>
      <c r="E50" s="14">
        <f aca="true" t="shared" si="10" ref="E50:N50">SUM(E48:E49)</f>
        <v>0</v>
      </c>
      <c r="F50" s="14">
        <f t="shared" si="10"/>
        <v>0</v>
      </c>
      <c r="G50" s="14">
        <f t="shared" si="10"/>
        <v>0</v>
      </c>
      <c r="H50" s="14">
        <f t="shared" si="10"/>
        <v>0</v>
      </c>
      <c r="I50" s="14">
        <f t="shared" si="10"/>
        <v>0</v>
      </c>
      <c r="J50" s="14">
        <f t="shared" si="10"/>
        <v>0</v>
      </c>
      <c r="K50" s="14">
        <f t="shared" si="10"/>
        <v>0</v>
      </c>
      <c r="L50" s="14">
        <f t="shared" si="10"/>
        <v>0</v>
      </c>
      <c r="M50" s="14">
        <f t="shared" si="10"/>
        <v>0</v>
      </c>
      <c r="N50" s="14">
        <f t="shared" si="10"/>
        <v>0</v>
      </c>
    </row>
    <row r="51" spans="2:14" ht="12.75">
      <c r="B51" s="3" t="s">
        <v>47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ht="12.75">
      <c r="A52" s="3" t="s">
        <v>48</v>
      </c>
      <c r="E52" s="14">
        <f aca="true" t="shared" si="11" ref="E52:N52">E50-E51</f>
        <v>0</v>
      </c>
      <c r="F52" s="14">
        <f t="shared" si="11"/>
        <v>0</v>
      </c>
      <c r="G52" s="14">
        <f t="shared" si="11"/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</row>
    <row r="53" ht="12.75">
      <c r="A53" s="3" t="s">
        <v>49</v>
      </c>
    </row>
    <row r="54" spans="2:14" ht="12.75">
      <c r="B54" s="3" t="s">
        <v>50</v>
      </c>
      <c r="E54" s="16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2:14" ht="12.75">
      <c r="B55" s="3" t="s">
        <v>51</v>
      </c>
      <c r="E55" s="12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2:14" ht="12.75">
      <c r="B56" s="3" t="s">
        <v>52</v>
      </c>
      <c r="E56" s="12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2:14" ht="12.75">
      <c r="B57" s="3" t="s">
        <v>53</v>
      </c>
      <c r="E57" s="12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2:14" ht="12.75">
      <c r="B58" s="3" t="s">
        <v>54</v>
      </c>
      <c r="E58" s="12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2:14" ht="12.75">
      <c r="B59" s="3" t="s">
        <v>55</v>
      </c>
      <c r="E59" s="12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2:14" ht="12.75">
      <c r="B60" s="3" t="s">
        <v>56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2.75">
      <c r="A61" s="3" t="s">
        <v>57</v>
      </c>
      <c r="E61" s="14">
        <f aca="true" t="shared" si="12" ref="E61:N61">SUM(E54:E60)</f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</row>
    <row r="62" spans="1:14" ht="12.75">
      <c r="A62" s="3" t="s">
        <v>58</v>
      </c>
      <c r="E62" s="14">
        <f aca="true" t="shared" si="13" ref="E62:N62">E52-E61</f>
        <v>0</v>
      </c>
      <c r="F62" s="14">
        <f t="shared" si="13"/>
        <v>0</v>
      </c>
      <c r="G62" s="14">
        <f t="shared" si="13"/>
        <v>0</v>
      </c>
      <c r="H62" s="14">
        <f t="shared" si="13"/>
        <v>0</v>
      </c>
      <c r="I62" s="14">
        <f t="shared" si="13"/>
        <v>0</v>
      </c>
      <c r="J62" s="14">
        <f t="shared" si="13"/>
        <v>0</v>
      </c>
      <c r="K62" s="14">
        <f t="shared" si="13"/>
        <v>0</v>
      </c>
      <c r="L62" s="14">
        <f t="shared" si="13"/>
        <v>0</v>
      </c>
      <c r="M62" s="14">
        <f t="shared" si="13"/>
        <v>0</v>
      </c>
      <c r="N62" s="14">
        <f t="shared" si="13"/>
        <v>0</v>
      </c>
    </row>
    <row r="63" ht="12.75">
      <c r="A63" s="3" t="s">
        <v>59</v>
      </c>
    </row>
    <row r="64" spans="2:14" ht="12.75">
      <c r="B64" s="3" t="s">
        <v>60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2:14" ht="12.75">
      <c r="B65" s="3" t="s">
        <v>61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</row>
    <row r="66" spans="2:14" ht="12.75">
      <c r="B66" s="3" t="s">
        <v>62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ht="12.75">
      <c r="A67" s="3" t="s">
        <v>63</v>
      </c>
      <c r="E67" s="14">
        <f aca="true" t="shared" si="14" ref="E67:N67">SUM(E64:E66)</f>
        <v>0</v>
      </c>
      <c r="F67" s="14">
        <f t="shared" si="14"/>
        <v>0</v>
      </c>
      <c r="G67" s="14">
        <f t="shared" si="14"/>
        <v>0</v>
      </c>
      <c r="H67" s="14">
        <f t="shared" si="14"/>
        <v>0</v>
      </c>
      <c r="I67" s="14">
        <f t="shared" si="14"/>
        <v>0</v>
      </c>
      <c r="J67" s="14">
        <f t="shared" si="14"/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</row>
    <row r="68" spans="1:14" ht="12.75">
      <c r="A68" s="3" t="s">
        <v>64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ht="12.75">
      <c r="A69" s="3" t="s">
        <v>65</v>
      </c>
      <c r="E69" s="14">
        <f aca="true" t="shared" si="15" ref="E69:N69">E62-E67+E68</f>
        <v>0</v>
      </c>
      <c r="F69" s="14">
        <f t="shared" si="15"/>
        <v>0</v>
      </c>
      <c r="G69" s="14">
        <f t="shared" si="15"/>
        <v>0</v>
      </c>
      <c r="H69" s="14">
        <f t="shared" si="15"/>
        <v>0</v>
      </c>
      <c r="I69" s="14">
        <f t="shared" si="15"/>
        <v>0</v>
      </c>
      <c r="J69" s="14">
        <f t="shared" si="15"/>
        <v>0</v>
      </c>
      <c r="K69" s="14">
        <f t="shared" si="15"/>
        <v>0</v>
      </c>
      <c r="L69" s="14">
        <f t="shared" si="15"/>
        <v>0</v>
      </c>
      <c r="M69" s="14">
        <f t="shared" si="15"/>
        <v>0</v>
      </c>
      <c r="N69" s="14">
        <f t="shared" si="15"/>
        <v>0</v>
      </c>
    </row>
    <row r="70" ht="12.75">
      <c r="A70" s="3" t="s">
        <v>66</v>
      </c>
    </row>
    <row r="71" spans="2:14" ht="12.75">
      <c r="B71" s="3" t="s">
        <v>67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2:14" ht="12.75">
      <c r="B72" s="3" t="s">
        <v>68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2:14" ht="12.75">
      <c r="B73" s="3" t="s">
        <v>69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</row>
    <row r="74" spans="1:14" ht="12.75">
      <c r="A74" s="3" t="s">
        <v>70</v>
      </c>
      <c r="E74" s="17">
        <f aca="true" t="shared" si="16" ref="E74:N74">SUM(E71:E73)</f>
        <v>0</v>
      </c>
      <c r="F74" s="17">
        <f t="shared" si="16"/>
        <v>0</v>
      </c>
      <c r="G74" s="17">
        <f t="shared" si="16"/>
        <v>0</v>
      </c>
      <c r="H74" s="17">
        <f t="shared" si="16"/>
        <v>0</v>
      </c>
      <c r="I74" s="17">
        <f t="shared" si="16"/>
        <v>0</v>
      </c>
      <c r="J74" s="17">
        <f t="shared" si="16"/>
        <v>0</v>
      </c>
      <c r="K74" s="17">
        <f t="shared" si="16"/>
        <v>0</v>
      </c>
      <c r="L74" s="17">
        <f t="shared" si="16"/>
        <v>0</v>
      </c>
      <c r="M74" s="17">
        <f t="shared" si="16"/>
        <v>0</v>
      </c>
      <c r="N74" s="17">
        <f t="shared" si="16"/>
        <v>0</v>
      </c>
    </row>
    <row r="75" spans="1:14" ht="13.5" thickBot="1">
      <c r="A75" s="3" t="s">
        <v>71</v>
      </c>
      <c r="E75" s="15">
        <f aca="true" t="shared" si="17" ref="E75:N75">E69-E74</f>
        <v>0</v>
      </c>
      <c r="F75" s="15">
        <f t="shared" si="17"/>
        <v>0</v>
      </c>
      <c r="G75" s="15">
        <f t="shared" si="17"/>
        <v>0</v>
      </c>
      <c r="H75" s="15">
        <f t="shared" si="17"/>
        <v>0</v>
      </c>
      <c r="I75" s="15">
        <f t="shared" si="17"/>
        <v>0</v>
      </c>
      <c r="J75" s="15">
        <f t="shared" si="17"/>
        <v>0</v>
      </c>
      <c r="K75" s="15">
        <f t="shared" si="17"/>
        <v>0</v>
      </c>
      <c r="L75" s="15">
        <f t="shared" si="17"/>
        <v>0</v>
      </c>
      <c r="M75" s="15">
        <f t="shared" si="17"/>
        <v>0</v>
      </c>
      <c r="N75" s="15">
        <f t="shared" si="17"/>
        <v>0</v>
      </c>
    </row>
    <row r="76" spans="1:14" ht="13.5" thickTop="1">
      <c r="A76" s="3" t="s">
        <v>72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3.5" thickBot="1">
      <c r="A77" s="3" t="s">
        <v>73</v>
      </c>
      <c r="E77" s="18">
        <f aca="true" t="shared" si="18" ref="E77:N77">E75-E76</f>
        <v>0</v>
      </c>
      <c r="F77" s="18">
        <f t="shared" si="18"/>
        <v>0</v>
      </c>
      <c r="G77" s="18">
        <f t="shared" si="18"/>
        <v>0</v>
      </c>
      <c r="H77" s="18">
        <f t="shared" si="18"/>
        <v>0</v>
      </c>
      <c r="I77" s="18">
        <f t="shared" si="18"/>
        <v>0</v>
      </c>
      <c r="J77" s="18">
        <f t="shared" si="18"/>
        <v>0</v>
      </c>
      <c r="K77" s="18">
        <f t="shared" si="18"/>
        <v>0</v>
      </c>
      <c r="L77" s="18">
        <f t="shared" si="18"/>
        <v>0</v>
      </c>
      <c r="M77" s="18">
        <f t="shared" si="18"/>
        <v>0</v>
      </c>
      <c r="N77" s="18">
        <f t="shared" si="18"/>
        <v>0</v>
      </c>
    </row>
    <row r="78" spans="1:14" ht="13.5" thickTop="1">
      <c r="A78" s="3" t="s">
        <v>74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ht="12.75">
      <c r="A79" s="3" t="s">
        <v>75</v>
      </c>
      <c r="E79" s="14">
        <f aca="true" t="shared" si="19" ref="E79:N79">E77-E78</f>
        <v>0</v>
      </c>
      <c r="F79" s="14">
        <f t="shared" si="19"/>
        <v>0</v>
      </c>
      <c r="G79" s="14">
        <f t="shared" si="19"/>
        <v>0</v>
      </c>
      <c r="H79" s="14">
        <f t="shared" si="19"/>
        <v>0</v>
      </c>
      <c r="I79" s="14">
        <f t="shared" si="19"/>
        <v>0</v>
      </c>
      <c r="J79" s="14">
        <f t="shared" si="19"/>
        <v>0</v>
      </c>
      <c r="K79" s="14">
        <f t="shared" si="19"/>
        <v>0</v>
      </c>
      <c r="L79" s="14">
        <f t="shared" si="19"/>
        <v>0</v>
      </c>
      <c r="M79" s="14">
        <f t="shared" si="19"/>
        <v>0</v>
      </c>
      <c r="N79" s="14">
        <f t="shared" si="19"/>
        <v>0</v>
      </c>
    </row>
    <row r="80" spans="1:14" ht="12.75">
      <c r="A80" s="3" t="s">
        <v>76</v>
      </c>
      <c r="E80" s="19" t="e">
        <f aca="true" t="shared" si="20" ref="E80:N80">E77/E83</f>
        <v>#DIV/0!</v>
      </c>
      <c r="F80" s="19" t="e">
        <f t="shared" si="20"/>
        <v>#DIV/0!</v>
      </c>
      <c r="G80" s="19" t="e">
        <f t="shared" si="20"/>
        <v>#DIV/0!</v>
      </c>
      <c r="H80" s="19" t="e">
        <f t="shared" si="20"/>
        <v>#DIV/0!</v>
      </c>
      <c r="I80" s="19" t="e">
        <f t="shared" si="20"/>
        <v>#DIV/0!</v>
      </c>
      <c r="J80" s="19" t="e">
        <f t="shared" si="20"/>
        <v>#DIV/0!</v>
      </c>
      <c r="K80" s="19" t="e">
        <f t="shared" si="20"/>
        <v>#DIV/0!</v>
      </c>
      <c r="L80" s="19" t="e">
        <f t="shared" si="20"/>
        <v>#DIV/0!</v>
      </c>
      <c r="M80" s="19" t="e">
        <f t="shared" si="20"/>
        <v>#DIV/0!</v>
      </c>
      <c r="N80" s="19" t="e">
        <f t="shared" si="20"/>
        <v>#DIV/0!</v>
      </c>
    </row>
    <row r="81" spans="1:14" ht="12.75">
      <c r="A81" s="3" t="s">
        <v>77</v>
      </c>
      <c r="E81" s="20" t="e">
        <f aca="true" t="shared" si="21" ref="E81:N81">E85/E80</f>
        <v>#DIV/0!</v>
      </c>
      <c r="F81" s="20" t="e">
        <f t="shared" si="21"/>
        <v>#DIV/0!</v>
      </c>
      <c r="G81" s="20" t="e">
        <f t="shared" si="21"/>
        <v>#DIV/0!</v>
      </c>
      <c r="H81" s="20" t="e">
        <f t="shared" si="21"/>
        <v>#DIV/0!</v>
      </c>
      <c r="I81" s="20" t="e">
        <f t="shared" si="21"/>
        <v>#DIV/0!</v>
      </c>
      <c r="J81" s="20" t="e">
        <f t="shared" si="21"/>
        <v>#DIV/0!</v>
      </c>
      <c r="K81" s="20" t="e">
        <f t="shared" si="21"/>
        <v>#DIV/0!</v>
      </c>
      <c r="L81" s="20" t="e">
        <f t="shared" si="21"/>
        <v>#DIV/0!</v>
      </c>
      <c r="M81" s="20" t="e">
        <f t="shared" si="21"/>
        <v>#DIV/0!</v>
      </c>
      <c r="N81" s="20" t="e">
        <f t="shared" si="21"/>
        <v>#DIV/0!</v>
      </c>
    </row>
    <row r="82" ht="12.75">
      <c r="A82" s="3" t="s">
        <v>78</v>
      </c>
    </row>
    <row r="83" spans="2:14" ht="12.75">
      <c r="B83" s="3" t="s">
        <v>79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</row>
    <row r="84" spans="2:14" ht="12.75">
      <c r="B84" s="3" t="s">
        <v>80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</row>
    <row r="85" spans="2:14" ht="12.75">
      <c r="B85" s="3" t="s">
        <v>81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</row>
    <row r="86" spans="2:14" ht="12.75">
      <c r="B86" s="3" t="s">
        <v>82</v>
      </c>
      <c r="E86" s="23" t="e">
        <f aca="true" t="shared" si="22" ref="E86:N86">E71/E69</f>
        <v>#DIV/0!</v>
      </c>
      <c r="F86" s="23" t="e">
        <f t="shared" si="22"/>
        <v>#DIV/0!</v>
      </c>
      <c r="G86" s="23" t="e">
        <f t="shared" si="22"/>
        <v>#DIV/0!</v>
      </c>
      <c r="H86" s="23" t="e">
        <f t="shared" si="22"/>
        <v>#DIV/0!</v>
      </c>
      <c r="I86" s="23" t="e">
        <f t="shared" si="22"/>
        <v>#DIV/0!</v>
      </c>
      <c r="J86" s="23" t="e">
        <f t="shared" si="22"/>
        <v>#DIV/0!</v>
      </c>
      <c r="K86" s="23" t="e">
        <f t="shared" si="22"/>
        <v>#DIV/0!</v>
      </c>
      <c r="L86" s="23" t="e">
        <f t="shared" si="22"/>
        <v>#DIV/0!</v>
      </c>
      <c r="M86" s="23" t="e">
        <f t="shared" si="22"/>
        <v>#DIV/0!</v>
      </c>
      <c r="N86" s="23" t="e">
        <f t="shared" si="22"/>
        <v>#DIV/0!</v>
      </c>
    </row>
    <row r="90" ht="13.5" thickBot="1"/>
    <row r="91" spans="1:14" ht="14.25" thickBot="1" thickTop="1">
      <c r="A91" s="5" t="s">
        <v>83</v>
      </c>
      <c r="B91" s="5"/>
      <c r="C91" s="5"/>
      <c r="D91" s="5"/>
      <c r="E91" s="6">
        <f>$D$3</f>
        <v>2007</v>
      </c>
      <c r="F91" s="5">
        <f aca="true" t="shared" si="23" ref="F91:N91">E91+1</f>
        <v>2008</v>
      </c>
      <c r="G91" s="5">
        <f t="shared" si="23"/>
        <v>2009</v>
      </c>
      <c r="H91" s="5">
        <f t="shared" si="23"/>
        <v>2010</v>
      </c>
      <c r="I91" s="5">
        <f t="shared" si="23"/>
        <v>2011</v>
      </c>
      <c r="J91" s="5">
        <f t="shared" si="23"/>
        <v>2012</v>
      </c>
      <c r="K91" s="5">
        <f t="shared" si="23"/>
        <v>2013</v>
      </c>
      <c r="L91" s="5">
        <f t="shared" si="23"/>
        <v>2014</v>
      </c>
      <c r="M91" s="5">
        <f t="shared" si="23"/>
        <v>2015</v>
      </c>
      <c r="N91" s="5">
        <f t="shared" si="23"/>
        <v>2016</v>
      </c>
    </row>
    <row r="92" ht="13.5" thickTop="1">
      <c r="A92" s="3" t="s">
        <v>84</v>
      </c>
    </row>
    <row r="93" spans="2:14" ht="12.75">
      <c r="B93" s="3" t="s">
        <v>85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2:14" ht="12.75">
      <c r="B94" s="3" t="s">
        <v>86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ht="12.75">
      <c r="A95" s="3" t="s">
        <v>87</v>
      </c>
    </row>
    <row r="96" spans="2:14" ht="12.75">
      <c r="B96" s="3" t="s">
        <v>88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</row>
    <row r="97" spans="2:14" ht="12.75">
      <c r="B97" s="3" t="s">
        <v>89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</row>
    <row r="98" spans="2:14" ht="12.75">
      <c r="B98" s="3" t="s">
        <v>90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</row>
    <row r="99" spans="2:14" ht="12.75">
      <c r="B99" s="3" t="s">
        <v>91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ht="12.75">
      <c r="A100" s="3" t="s">
        <v>92</v>
      </c>
    </row>
    <row r="101" spans="2:14" ht="12.75">
      <c r="B101" s="3" t="s">
        <v>93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</row>
    <row r="102" spans="2:14" ht="12.75">
      <c r="B102" s="3" t="s">
        <v>94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</row>
    <row r="103" spans="2:14" ht="12.75">
      <c r="B103" s="3" t="s">
        <v>95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</row>
    <row r="104" ht="12.75">
      <c r="A104" s="3" t="s">
        <v>96</v>
      </c>
    </row>
    <row r="105" spans="2:14" ht="12.75">
      <c r="B105" s="3" t="s">
        <v>97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</row>
    <row r="106" spans="2:14" ht="12.75">
      <c r="B106" s="3" t="s">
        <v>98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</row>
    <row r="107" spans="2:14" ht="12.75">
      <c r="B107" s="3" t="s">
        <v>99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</row>
    <row r="108" spans="2:14" ht="12.75">
      <c r="B108" s="3" t="s">
        <v>100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</row>
    <row r="109" spans="2:14" ht="12.75">
      <c r="B109" s="3" t="s">
        <v>101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</row>
    <row r="110" spans="2:14" ht="12.75">
      <c r="B110" s="3" t="s">
        <v>102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</row>
    <row r="111" spans="2:14" ht="12.75">
      <c r="B111" s="3" t="s">
        <v>103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</row>
    <row r="112" spans="2:14" ht="12.75">
      <c r="B112" s="3" t="s">
        <v>104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</row>
    <row r="113" ht="12.75">
      <c r="A113" s="3" t="s">
        <v>105</v>
      </c>
    </row>
    <row r="114" spans="2:14" ht="12.75">
      <c r="B114" s="3" t="s">
        <v>43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</row>
    <row r="115" spans="2:14" ht="12.75">
      <c r="B115" s="3" t="s">
        <v>71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</row>
    <row r="116" spans="2:14" ht="12.75">
      <c r="B116" s="3" t="s">
        <v>102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</row>
    <row r="117" spans="2:14" ht="12.75">
      <c r="B117" s="3" t="s">
        <v>106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</row>
    <row r="118" spans="1:14" ht="12.75">
      <c r="A118" s="27" t="s">
        <v>107</v>
      </c>
      <c r="B118" s="27"/>
      <c r="C118" s="27"/>
      <c r="D118" s="27"/>
      <c r="E118" s="28"/>
      <c r="F118" s="27"/>
      <c r="G118" s="27"/>
      <c r="H118" s="27"/>
      <c r="I118" s="27"/>
      <c r="J118" s="27"/>
      <c r="K118" s="27"/>
      <c r="L118" s="27"/>
      <c r="M118" s="27"/>
      <c r="N118" s="27"/>
    </row>
    <row r="119" ht="12.75">
      <c r="A119" s="3" t="s">
        <v>84</v>
      </c>
    </row>
    <row r="120" spans="2:14" ht="12.75">
      <c r="B120" s="3" t="s">
        <v>85</v>
      </c>
      <c r="E120" s="20" t="e">
        <f aca="true" t="shared" si="24" ref="E120:N120">E13/E30</f>
        <v>#DIV/0!</v>
      </c>
      <c r="F120" s="20" t="e">
        <f t="shared" si="24"/>
        <v>#DIV/0!</v>
      </c>
      <c r="G120" s="20" t="e">
        <f t="shared" si="24"/>
        <v>#DIV/0!</v>
      </c>
      <c r="H120" s="20" t="e">
        <f t="shared" si="24"/>
        <v>#DIV/0!</v>
      </c>
      <c r="I120" s="20" t="e">
        <f t="shared" si="24"/>
        <v>#DIV/0!</v>
      </c>
      <c r="J120" s="20" t="e">
        <f t="shared" si="24"/>
        <v>#DIV/0!</v>
      </c>
      <c r="K120" s="20" t="e">
        <f t="shared" si="24"/>
        <v>#DIV/0!</v>
      </c>
      <c r="L120" s="20" t="e">
        <f t="shared" si="24"/>
        <v>#DIV/0!</v>
      </c>
      <c r="M120" s="20" t="e">
        <f t="shared" si="24"/>
        <v>#DIV/0!</v>
      </c>
      <c r="N120" s="20" t="e">
        <f t="shared" si="24"/>
        <v>#DIV/0!</v>
      </c>
    </row>
    <row r="121" spans="2:14" ht="12.75">
      <c r="B121" s="3" t="s">
        <v>86</v>
      </c>
      <c r="E121" s="20" t="e">
        <f aca="true" t="shared" si="25" ref="E121:N121">(E13-E10)/E30</f>
        <v>#DIV/0!</v>
      </c>
      <c r="F121" s="20" t="e">
        <f t="shared" si="25"/>
        <v>#DIV/0!</v>
      </c>
      <c r="G121" s="20" t="e">
        <f t="shared" si="25"/>
        <v>#DIV/0!</v>
      </c>
      <c r="H121" s="20" t="e">
        <f t="shared" si="25"/>
        <v>#DIV/0!</v>
      </c>
      <c r="I121" s="20" t="e">
        <f t="shared" si="25"/>
        <v>#DIV/0!</v>
      </c>
      <c r="J121" s="20" t="e">
        <f t="shared" si="25"/>
        <v>#DIV/0!</v>
      </c>
      <c r="K121" s="20" t="e">
        <f t="shared" si="25"/>
        <v>#DIV/0!</v>
      </c>
      <c r="L121" s="20" t="e">
        <f t="shared" si="25"/>
        <v>#DIV/0!</v>
      </c>
      <c r="M121" s="20" t="e">
        <f t="shared" si="25"/>
        <v>#DIV/0!</v>
      </c>
      <c r="N121" s="20" t="e">
        <f t="shared" si="25"/>
        <v>#DIV/0!</v>
      </c>
    </row>
    <row r="122" ht="12.75">
      <c r="A122" s="3" t="s">
        <v>87</v>
      </c>
    </row>
    <row r="123" spans="2:14" ht="12.75">
      <c r="B123" s="3" t="s">
        <v>88</v>
      </c>
      <c r="E123" s="20" t="e">
        <f aca="true" t="shared" si="26" ref="E123:N123">E9/(E49/360)</f>
        <v>#DIV/0!</v>
      </c>
      <c r="F123" s="20" t="e">
        <f t="shared" si="26"/>
        <v>#DIV/0!</v>
      </c>
      <c r="G123" s="20" t="e">
        <f t="shared" si="26"/>
        <v>#DIV/0!</v>
      </c>
      <c r="H123" s="20" t="e">
        <f t="shared" si="26"/>
        <v>#DIV/0!</v>
      </c>
      <c r="I123" s="20" t="e">
        <f t="shared" si="26"/>
        <v>#DIV/0!</v>
      </c>
      <c r="J123" s="20" t="e">
        <f t="shared" si="26"/>
        <v>#DIV/0!</v>
      </c>
      <c r="K123" s="20" t="e">
        <f t="shared" si="26"/>
        <v>#DIV/0!</v>
      </c>
      <c r="L123" s="20" t="e">
        <f t="shared" si="26"/>
        <v>#DIV/0!</v>
      </c>
      <c r="M123" s="20" t="e">
        <f t="shared" si="26"/>
        <v>#DIV/0!</v>
      </c>
      <c r="N123" s="20" t="e">
        <f t="shared" si="26"/>
        <v>#DIV/0!</v>
      </c>
    </row>
    <row r="124" spans="2:14" ht="12.75">
      <c r="B124" s="3" t="s">
        <v>89</v>
      </c>
      <c r="E124" s="29" t="s">
        <v>108</v>
      </c>
      <c r="F124" s="20" t="e">
        <f aca="true" t="shared" si="27" ref="F124:N124">F51/((E10+F10)/2)</f>
        <v>#DIV/0!</v>
      </c>
      <c r="G124" s="20" t="e">
        <f t="shared" si="27"/>
        <v>#DIV/0!</v>
      </c>
      <c r="H124" s="20" t="e">
        <f t="shared" si="27"/>
        <v>#DIV/0!</v>
      </c>
      <c r="I124" s="20" t="e">
        <f t="shared" si="27"/>
        <v>#DIV/0!</v>
      </c>
      <c r="J124" s="20" t="e">
        <f t="shared" si="27"/>
        <v>#DIV/0!</v>
      </c>
      <c r="K124" s="20" t="e">
        <f t="shared" si="27"/>
        <v>#DIV/0!</v>
      </c>
      <c r="L124" s="20" t="e">
        <f t="shared" si="27"/>
        <v>#DIV/0!</v>
      </c>
      <c r="M124" s="20" t="e">
        <f t="shared" si="27"/>
        <v>#DIV/0!</v>
      </c>
      <c r="N124" s="20" t="e">
        <f t="shared" si="27"/>
        <v>#DIV/0!</v>
      </c>
    </row>
    <row r="125" spans="2:14" ht="12.75">
      <c r="B125" s="3" t="s">
        <v>90</v>
      </c>
      <c r="E125" s="20" t="e">
        <f aca="true" t="shared" si="28" ref="E125:N125">E50/E18</f>
        <v>#DIV/0!</v>
      </c>
      <c r="F125" s="20" t="e">
        <f t="shared" si="28"/>
        <v>#DIV/0!</v>
      </c>
      <c r="G125" s="20" t="e">
        <f t="shared" si="28"/>
        <v>#DIV/0!</v>
      </c>
      <c r="H125" s="20" t="e">
        <f t="shared" si="28"/>
        <v>#DIV/0!</v>
      </c>
      <c r="I125" s="20" t="e">
        <f t="shared" si="28"/>
        <v>#DIV/0!</v>
      </c>
      <c r="J125" s="20" t="e">
        <f t="shared" si="28"/>
        <v>#DIV/0!</v>
      </c>
      <c r="K125" s="20" t="e">
        <f t="shared" si="28"/>
        <v>#DIV/0!</v>
      </c>
      <c r="L125" s="20" t="e">
        <f t="shared" si="28"/>
        <v>#DIV/0!</v>
      </c>
      <c r="M125" s="20" t="e">
        <f t="shared" si="28"/>
        <v>#DIV/0!</v>
      </c>
      <c r="N125" s="20" t="e">
        <f t="shared" si="28"/>
        <v>#DIV/0!</v>
      </c>
    </row>
    <row r="126" spans="2:14" ht="12.75">
      <c r="B126" s="3" t="s">
        <v>91</v>
      </c>
      <c r="E126" s="20" t="e">
        <f aca="true" t="shared" si="29" ref="E126:N126">E50/E20</f>
        <v>#DIV/0!</v>
      </c>
      <c r="F126" s="20" t="e">
        <f t="shared" si="29"/>
        <v>#DIV/0!</v>
      </c>
      <c r="G126" s="20" t="e">
        <f t="shared" si="29"/>
        <v>#DIV/0!</v>
      </c>
      <c r="H126" s="20" t="e">
        <f t="shared" si="29"/>
        <v>#DIV/0!</v>
      </c>
      <c r="I126" s="20" t="e">
        <f t="shared" si="29"/>
        <v>#DIV/0!</v>
      </c>
      <c r="J126" s="20" t="e">
        <f t="shared" si="29"/>
        <v>#DIV/0!</v>
      </c>
      <c r="K126" s="20" t="e">
        <f t="shared" si="29"/>
        <v>#DIV/0!</v>
      </c>
      <c r="L126" s="20" t="e">
        <f t="shared" si="29"/>
        <v>#DIV/0!</v>
      </c>
      <c r="M126" s="20" t="e">
        <f t="shared" si="29"/>
        <v>#DIV/0!</v>
      </c>
      <c r="N126" s="20" t="e">
        <f t="shared" si="29"/>
        <v>#DIV/0!</v>
      </c>
    </row>
    <row r="127" ht="12.75">
      <c r="A127" s="3" t="s">
        <v>92</v>
      </c>
    </row>
    <row r="128" spans="2:14" ht="12.75">
      <c r="B128" s="3" t="s">
        <v>93</v>
      </c>
      <c r="E128" s="23" t="e">
        <f aca="true" t="shared" si="30" ref="E128:N128">E38/E20</f>
        <v>#DIV/0!</v>
      </c>
      <c r="F128" s="23" t="e">
        <f t="shared" si="30"/>
        <v>#DIV/0!</v>
      </c>
      <c r="G128" s="23" t="e">
        <f t="shared" si="30"/>
        <v>#DIV/0!</v>
      </c>
      <c r="H128" s="23" t="e">
        <f t="shared" si="30"/>
        <v>#DIV/0!</v>
      </c>
      <c r="I128" s="23" t="e">
        <f t="shared" si="30"/>
        <v>#DIV/0!</v>
      </c>
      <c r="J128" s="23" t="e">
        <f t="shared" si="30"/>
        <v>#DIV/0!</v>
      </c>
      <c r="K128" s="23" t="e">
        <f t="shared" si="30"/>
        <v>#DIV/0!</v>
      </c>
      <c r="L128" s="23" t="e">
        <f t="shared" si="30"/>
        <v>#DIV/0!</v>
      </c>
      <c r="M128" s="23" t="e">
        <f t="shared" si="30"/>
        <v>#DIV/0!</v>
      </c>
      <c r="N128" s="23" t="e">
        <f t="shared" si="30"/>
        <v>#DIV/0!</v>
      </c>
    </row>
    <row r="129" spans="2:14" ht="12.75">
      <c r="B129" s="3" t="s">
        <v>94</v>
      </c>
      <c r="E129" s="23" t="e">
        <f aca="true" t="shared" si="31" ref="E129:N129">E38/E44</f>
        <v>#DIV/0!</v>
      </c>
      <c r="F129" s="23" t="e">
        <f t="shared" si="31"/>
        <v>#DIV/0!</v>
      </c>
      <c r="G129" s="23" t="e">
        <f t="shared" si="31"/>
        <v>#DIV/0!</v>
      </c>
      <c r="H129" s="23" t="e">
        <f t="shared" si="31"/>
        <v>#DIV/0!</v>
      </c>
      <c r="I129" s="23" t="e">
        <f t="shared" si="31"/>
        <v>#DIV/0!</v>
      </c>
      <c r="J129" s="23" t="e">
        <f t="shared" si="31"/>
        <v>#DIV/0!</v>
      </c>
      <c r="K129" s="23" t="e">
        <f t="shared" si="31"/>
        <v>#DIV/0!</v>
      </c>
      <c r="L129" s="23" t="e">
        <f t="shared" si="31"/>
        <v>#DIV/0!</v>
      </c>
      <c r="M129" s="23" t="e">
        <f t="shared" si="31"/>
        <v>#DIV/0!</v>
      </c>
      <c r="N129" s="23" t="e">
        <f t="shared" si="31"/>
        <v>#DIV/0!</v>
      </c>
    </row>
    <row r="130" spans="2:14" ht="12.75">
      <c r="B130" s="3" t="s">
        <v>95</v>
      </c>
      <c r="E130" s="20" t="e">
        <f aca="true" t="shared" si="32" ref="E130:N130">(E62+E68)/E67</f>
        <v>#DIV/0!</v>
      </c>
      <c r="F130" s="20" t="e">
        <f t="shared" si="32"/>
        <v>#DIV/0!</v>
      </c>
      <c r="G130" s="20" t="e">
        <f t="shared" si="32"/>
        <v>#DIV/0!</v>
      </c>
      <c r="H130" s="20" t="e">
        <f t="shared" si="32"/>
        <v>#DIV/0!</v>
      </c>
      <c r="I130" s="20" t="e">
        <f t="shared" si="32"/>
        <v>#DIV/0!</v>
      </c>
      <c r="J130" s="20" t="e">
        <f t="shared" si="32"/>
        <v>#DIV/0!</v>
      </c>
      <c r="K130" s="20" t="e">
        <f t="shared" si="32"/>
        <v>#DIV/0!</v>
      </c>
      <c r="L130" s="20" t="e">
        <f t="shared" si="32"/>
        <v>#DIV/0!</v>
      </c>
      <c r="M130" s="20" t="e">
        <f t="shared" si="32"/>
        <v>#DIV/0!</v>
      </c>
      <c r="N130" s="20" t="e">
        <f t="shared" si="32"/>
        <v>#DIV/0!</v>
      </c>
    </row>
    <row r="131" ht="12.75">
      <c r="A131" s="3" t="s">
        <v>96</v>
      </c>
    </row>
    <row r="132" spans="2:14" ht="12.75">
      <c r="B132" s="3" t="s">
        <v>97</v>
      </c>
      <c r="E132" s="23" t="e">
        <f aca="true" t="shared" si="33" ref="E132:N132">E52/E50</f>
        <v>#DIV/0!</v>
      </c>
      <c r="F132" s="23" t="e">
        <f t="shared" si="33"/>
        <v>#DIV/0!</v>
      </c>
      <c r="G132" s="23" t="e">
        <f t="shared" si="33"/>
        <v>#DIV/0!</v>
      </c>
      <c r="H132" s="23" t="e">
        <f t="shared" si="33"/>
        <v>#DIV/0!</v>
      </c>
      <c r="I132" s="23" t="e">
        <f t="shared" si="33"/>
        <v>#DIV/0!</v>
      </c>
      <c r="J132" s="23" t="e">
        <f t="shared" si="33"/>
        <v>#DIV/0!</v>
      </c>
      <c r="K132" s="23" t="e">
        <f t="shared" si="33"/>
        <v>#DIV/0!</v>
      </c>
      <c r="L132" s="23" t="e">
        <f t="shared" si="33"/>
        <v>#DIV/0!</v>
      </c>
      <c r="M132" s="23" t="e">
        <f t="shared" si="33"/>
        <v>#DIV/0!</v>
      </c>
      <c r="N132" s="23" t="e">
        <f t="shared" si="33"/>
        <v>#DIV/0!</v>
      </c>
    </row>
    <row r="133" spans="2:14" ht="12.75">
      <c r="B133" s="3" t="s">
        <v>98</v>
      </c>
      <c r="E133" s="23" t="e">
        <f aca="true" t="shared" si="34" ref="E133:N133">E62/E50</f>
        <v>#DIV/0!</v>
      </c>
      <c r="F133" s="23" t="e">
        <f t="shared" si="34"/>
        <v>#DIV/0!</v>
      </c>
      <c r="G133" s="23" t="e">
        <f t="shared" si="34"/>
        <v>#DIV/0!</v>
      </c>
      <c r="H133" s="23" t="e">
        <f t="shared" si="34"/>
        <v>#DIV/0!</v>
      </c>
      <c r="I133" s="23" t="e">
        <f t="shared" si="34"/>
        <v>#DIV/0!</v>
      </c>
      <c r="J133" s="23" t="e">
        <f t="shared" si="34"/>
        <v>#DIV/0!</v>
      </c>
      <c r="K133" s="23" t="e">
        <f t="shared" si="34"/>
        <v>#DIV/0!</v>
      </c>
      <c r="L133" s="23" t="e">
        <f t="shared" si="34"/>
        <v>#DIV/0!</v>
      </c>
      <c r="M133" s="23" t="e">
        <f t="shared" si="34"/>
        <v>#DIV/0!</v>
      </c>
      <c r="N133" s="23" t="e">
        <f t="shared" si="34"/>
        <v>#DIV/0!</v>
      </c>
    </row>
    <row r="134" spans="2:14" ht="12.75">
      <c r="B134" s="3" t="s">
        <v>99</v>
      </c>
      <c r="E134" s="23" t="e">
        <f aca="true" t="shared" si="35" ref="E134:N134">E75/E50</f>
        <v>#DIV/0!</v>
      </c>
      <c r="F134" s="23" t="e">
        <f t="shared" si="35"/>
        <v>#DIV/0!</v>
      </c>
      <c r="G134" s="23" t="e">
        <f t="shared" si="35"/>
        <v>#DIV/0!</v>
      </c>
      <c r="H134" s="23" t="e">
        <f t="shared" si="35"/>
        <v>#DIV/0!</v>
      </c>
      <c r="I134" s="23" t="e">
        <f t="shared" si="35"/>
        <v>#DIV/0!</v>
      </c>
      <c r="J134" s="23" t="e">
        <f t="shared" si="35"/>
        <v>#DIV/0!</v>
      </c>
      <c r="K134" s="23" t="e">
        <f t="shared" si="35"/>
        <v>#DIV/0!</v>
      </c>
      <c r="L134" s="23" t="e">
        <f t="shared" si="35"/>
        <v>#DIV/0!</v>
      </c>
      <c r="M134" s="23" t="e">
        <f t="shared" si="35"/>
        <v>#DIV/0!</v>
      </c>
      <c r="N134" s="23" t="e">
        <f t="shared" si="35"/>
        <v>#DIV/0!</v>
      </c>
    </row>
    <row r="135" spans="2:14" ht="12.75">
      <c r="B135" s="3" t="s">
        <v>100</v>
      </c>
      <c r="E135" s="23" t="e">
        <f aca="true" t="shared" si="36" ref="E135:N135">E75/E20</f>
        <v>#DIV/0!</v>
      </c>
      <c r="F135" s="23" t="e">
        <f t="shared" si="36"/>
        <v>#DIV/0!</v>
      </c>
      <c r="G135" s="23" t="e">
        <f t="shared" si="36"/>
        <v>#DIV/0!</v>
      </c>
      <c r="H135" s="23" t="e">
        <f t="shared" si="36"/>
        <v>#DIV/0!</v>
      </c>
      <c r="I135" s="23" t="e">
        <f t="shared" si="36"/>
        <v>#DIV/0!</v>
      </c>
      <c r="J135" s="23" t="e">
        <f t="shared" si="36"/>
        <v>#DIV/0!</v>
      </c>
      <c r="K135" s="23" t="e">
        <f t="shared" si="36"/>
        <v>#DIV/0!</v>
      </c>
      <c r="L135" s="23" t="e">
        <f t="shared" si="36"/>
        <v>#DIV/0!</v>
      </c>
      <c r="M135" s="23" t="e">
        <f t="shared" si="36"/>
        <v>#DIV/0!</v>
      </c>
      <c r="N135" s="23" t="e">
        <f t="shared" si="36"/>
        <v>#DIV/0!</v>
      </c>
    </row>
    <row r="136" spans="2:14" ht="12.75">
      <c r="B136" s="3" t="s">
        <v>101</v>
      </c>
      <c r="E136" s="23" t="e">
        <f aca="true" t="shared" si="37" ref="E136:N136">E75/(E44-E42)</f>
        <v>#DIV/0!</v>
      </c>
      <c r="F136" s="23" t="e">
        <f t="shared" si="37"/>
        <v>#DIV/0!</v>
      </c>
      <c r="G136" s="23" t="e">
        <f t="shared" si="37"/>
        <v>#DIV/0!</v>
      </c>
      <c r="H136" s="23" t="e">
        <f t="shared" si="37"/>
        <v>#DIV/0!</v>
      </c>
      <c r="I136" s="23" t="e">
        <f t="shared" si="37"/>
        <v>#DIV/0!</v>
      </c>
      <c r="J136" s="23" t="e">
        <f t="shared" si="37"/>
        <v>#DIV/0!</v>
      </c>
      <c r="K136" s="23" t="e">
        <f t="shared" si="37"/>
        <v>#DIV/0!</v>
      </c>
      <c r="L136" s="23" t="e">
        <f t="shared" si="37"/>
        <v>#DIV/0!</v>
      </c>
      <c r="M136" s="23" t="e">
        <f t="shared" si="37"/>
        <v>#DIV/0!</v>
      </c>
      <c r="N136" s="23" t="e">
        <f t="shared" si="37"/>
        <v>#DIV/0!</v>
      </c>
    </row>
    <row r="137" spans="2:14" ht="12.75">
      <c r="B137" s="3" t="s">
        <v>102</v>
      </c>
      <c r="E137" s="19" t="e">
        <f aca="true" t="shared" si="38" ref="E137:N137">E77/E83</f>
        <v>#DIV/0!</v>
      </c>
      <c r="F137" s="19" t="e">
        <f t="shared" si="38"/>
        <v>#DIV/0!</v>
      </c>
      <c r="G137" s="19" t="e">
        <f t="shared" si="38"/>
        <v>#DIV/0!</v>
      </c>
      <c r="H137" s="19" t="e">
        <f t="shared" si="38"/>
        <v>#DIV/0!</v>
      </c>
      <c r="I137" s="19" t="e">
        <f t="shared" si="38"/>
        <v>#DIV/0!</v>
      </c>
      <c r="J137" s="19" t="e">
        <f t="shared" si="38"/>
        <v>#DIV/0!</v>
      </c>
      <c r="K137" s="19" t="e">
        <f t="shared" si="38"/>
        <v>#DIV/0!</v>
      </c>
      <c r="L137" s="19" t="e">
        <f t="shared" si="38"/>
        <v>#DIV/0!</v>
      </c>
      <c r="M137" s="19" t="e">
        <f t="shared" si="38"/>
        <v>#DIV/0!</v>
      </c>
      <c r="N137" s="19" t="e">
        <f t="shared" si="38"/>
        <v>#DIV/0!</v>
      </c>
    </row>
    <row r="138" spans="2:14" ht="12.75">
      <c r="B138" s="3" t="s">
        <v>103</v>
      </c>
      <c r="E138" s="20" t="e">
        <f aca="true" t="shared" si="39" ref="E138:N138">E85/E80</f>
        <v>#DIV/0!</v>
      </c>
      <c r="F138" s="20" t="e">
        <f t="shared" si="39"/>
        <v>#DIV/0!</v>
      </c>
      <c r="G138" s="20" t="e">
        <f t="shared" si="39"/>
        <v>#DIV/0!</v>
      </c>
      <c r="H138" s="20" t="e">
        <f t="shared" si="39"/>
        <v>#DIV/0!</v>
      </c>
      <c r="I138" s="20" t="e">
        <f t="shared" si="39"/>
        <v>#DIV/0!</v>
      </c>
      <c r="J138" s="20" t="e">
        <f t="shared" si="39"/>
        <v>#DIV/0!</v>
      </c>
      <c r="K138" s="20" t="e">
        <f t="shared" si="39"/>
        <v>#DIV/0!</v>
      </c>
      <c r="L138" s="20" t="e">
        <f t="shared" si="39"/>
        <v>#DIV/0!</v>
      </c>
      <c r="M138" s="20" t="e">
        <f t="shared" si="39"/>
        <v>#DIV/0!</v>
      </c>
      <c r="N138" s="20" t="e">
        <f t="shared" si="39"/>
        <v>#DIV/0!</v>
      </c>
    </row>
    <row r="139" spans="2:14" ht="12.75">
      <c r="B139" s="3" t="s">
        <v>104</v>
      </c>
      <c r="E139" s="20" t="e">
        <f aca="true" t="shared" si="40" ref="E139:N139">E85/((E44-E42)/E83)</f>
        <v>#DIV/0!</v>
      </c>
      <c r="F139" s="20" t="e">
        <f t="shared" si="40"/>
        <v>#DIV/0!</v>
      </c>
      <c r="G139" s="20" t="e">
        <f t="shared" si="40"/>
        <v>#DIV/0!</v>
      </c>
      <c r="H139" s="20" t="e">
        <f t="shared" si="40"/>
        <v>#DIV/0!</v>
      </c>
      <c r="I139" s="20" t="e">
        <f t="shared" si="40"/>
        <v>#DIV/0!</v>
      </c>
      <c r="J139" s="20" t="e">
        <f t="shared" si="40"/>
        <v>#DIV/0!</v>
      </c>
      <c r="K139" s="20" t="e">
        <f t="shared" si="40"/>
        <v>#DIV/0!</v>
      </c>
      <c r="L139" s="20" t="e">
        <f t="shared" si="40"/>
        <v>#DIV/0!</v>
      </c>
      <c r="M139" s="20" t="e">
        <f t="shared" si="40"/>
        <v>#DIV/0!</v>
      </c>
      <c r="N139" s="20" t="e">
        <f t="shared" si="40"/>
        <v>#DIV/0!</v>
      </c>
    </row>
    <row r="140" ht="12.75">
      <c r="A140" s="3" t="s">
        <v>109</v>
      </c>
    </row>
    <row r="141" spans="2:14" ht="12.75">
      <c r="B141" s="3" t="s">
        <v>43</v>
      </c>
      <c r="E141" s="30" t="s">
        <v>108</v>
      </c>
      <c r="F141" s="23" t="e">
        <f aca="true" t="shared" si="41" ref="F141:N141">(F50/E50)-1</f>
        <v>#DIV/0!</v>
      </c>
      <c r="G141" s="23" t="e">
        <f t="shared" si="41"/>
        <v>#DIV/0!</v>
      </c>
      <c r="H141" s="23" t="e">
        <f t="shared" si="41"/>
        <v>#DIV/0!</v>
      </c>
      <c r="I141" s="23" t="e">
        <f t="shared" si="41"/>
        <v>#DIV/0!</v>
      </c>
      <c r="J141" s="23" t="e">
        <f t="shared" si="41"/>
        <v>#DIV/0!</v>
      </c>
      <c r="K141" s="23" t="e">
        <f t="shared" si="41"/>
        <v>#DIV/0!</v>
      </c>
      <c r="L141" s="23" t="e">
        <f t="shared" si="41"/>
        <v>#DIV/0!</v>
      </c>
      <c r="M141" s="23" t="e">
        <f t="shared" si="41"/>
        <v>#DIV/0!</v>
      </c>
      <c r="N141" s="23" t="e">
        <f t="shared" si="41"/>
        <v>#DIV/0!</v>
      </c>
    </row>
    <row r="142" spans="2:14" ht="12.75">
      <c r="B142" s="3" t="s">
        <v>71</v>
      </c>
      <c r="E142" s="30" t="s">
        <v>108</v>
      </c>
      <c r="F142" s="23" t="e">
        <f aca="true" t="shared" si="42" ref="F142:N142">(F75/E75)-1</f>
        <v>#DIV/0!</v>
      </c>
      <c r="G142" s="23" t="e">
        <f t="shared" si="42"/>
        <v>#DIV/0!</v>
      </c>
      <c r="H142" s="23" t="e">
        <f t="shared" si="42"/>
        <v>#DIV/0!</v>
      </c>
      <c r="I142" s="23" t="e">
        <f t="shared" si="42"/>
        <v>#DIV/0!</v>
      </c>
      <c r="J142" s="23" t="e">
        <f t="shared" si="42"/>
        <v>#DIV/0!</v>
      </c>
      <c r="K142" s="23" t="e">
        <f t="shared" si="42"/>
        <v>#DIV/0!</v>
      </c>
      <c r="L142" s="23" t="e">
        <f t="shared" si="42"/>
        <v>#DIV/0!</v>
      </c>
      <c r="M142" s="23" t="e">
        <f t="shared" si="42"/>
        <v>#DIV/0!</v>
      </c>
      <c r="N142" s="23" t="e">
        <f t="shared" si="42"/>
        <v>#DIV/0!</v>
      </c>
    </row>
    <row r="143" spans="2:14" ht="12.75">
      <c r="B143" s="3" t="s">
        <v>102</v>
      </c>
      <c r="E143" s="30" t="s">
        <v>108</v>
      </c>
      <c r="F143" s="23" t="e">
        <f aca="true" t="shared" si="43" ref="F143:N143">(F80/E80)-1</f>
        <v>#DIV/0!</v>
      </c>
      <c r="G143" s="23" t="e">
        <f t="shared" si="43"/>
        <v>#DIV/0!</v>
      </c>
      <c r="H143" s="23" t="e">
        <f t="shared" si="43"/>
        <v>#DIV/0!</v>
      </c>
      <c r="I143" s="23" t="e">
        <f t="shared" si="43"/>
        <v>#DIV/0!</v>
      </c>
      <c r="J143" s="23" t="e">
        <f t="shared" si="43"/>
        <v>#DIV/0!</v>
      </c>
      <c r="K143" s="23" t="e">
        <f t="shared" si="43"/>
        <v>#DIV/0!</v>
      </c>
      <c r="L143" s="23" t="e">
        <f t="shared" si="43"/>
        <v>#DIV/0!</v>
      </c>
      <c r="M143" s="23" t="e">
        <f t="shared" si="43"/>
        <v>#DIV/0!</v>
      </c>
      <c r="N143" s="23" t="e">
        <f t="shared" si="43"/>
        <v>#DIV/0!</v>
      </c>
    </row>
    <row r="144" spans="2:14" ht="12.75">
      <c r="B144" s="3" t="s">
        <v>106</v>
      </c>
      <c r="E144" s="30" t="s">
        <v>108</v>
      </c>
      <c r="F144" s="23" t="e">
        <f aca="true" t="shared" si="44" ref="F144:N144">(F78/E78)-1</f>
        <v>#DIV/0!</v>
      </c>
      <c r="G144" s="23" t="e">
        <f t="shared" si="44"/>
        <v>#DIV/0!</v>
      </c>
      <c r="H144" s="23" t="e">
        <f t="shared" si="44"/>
        <v>#DIV/0!</v>
      </c>
      <c r="I144" s="23" t="e">
        <f t="shared" si="44"/>
        <v>#DIV/0!</v>
      </c>
      <c r="J144" s="23" t="e">
        <f t="shared" si="44"/>
        <v>#DIV/0!</v>
      </c>
      <c r="K144" s="23" t="e">
        <f t="shared" si="44"/>
        <v>#DIV/0!</v>
      </c>
      <c r="L144" s="23" t="e">
        <f t="shared" si="44"/>
        <v>#DIV/0!</v>
      </c>
      <c r="M144" s="23" t="e">
        <f t="shared" si="44"/>
        <v>#DIV/0!</v>
      </c>
      <c r="N144" s="23" t="e">
        <f t="shared" si="44"/>
        <v>#DIV/0!</v>
      </c>
    </row>
  </sheetData>
  <sheetProtection password="C1FE"/>
  <printOptions horizontalCentered="1"/>
  <pageMargins left="1" right="1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ramkumar.kakani</cp:lastModifiedBy>
  <dcterms:created xsi:type="dcterms:W3CDTF">2007-07-26T04:02:55Z</dcterms:created>
  <dcterms:modified xsi:type="dcterms:W3CDTF">2007-07-26T04:03:46Z</dcterms:modified>
  <cp:category/>
  <cp:version/>
  <cp:contentType/>
  <cp:contentStatus/>
</cp:coreProperties>
</file>