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Instructions" sheetId="1" r:id="rId1"/>
    <sheet name="1-Base" sheetId="2" r:id="rId2"/>
    <sheet name="2-Trend" sheetId="3" r:id="rId3"/>
    <sheet name="3-Seasonal" sheetId="4" r:id="rId4"/>
    <sheet name="4-Random" sheetId="5" r:id="rId5"/>
  </sheets>
  <definedNames/>
  <calcPr fullCalcOnLoad="1"/>
</workbook>
</file>

<file path=xl/sharedStrings.xml><?xml version="1.0" encoding="utf-8"?>
<sst xmlns="http://schemas.openxmlformats.org/spreadsheetml/2006/main" count="28" uniqueCount="20">
  <si>
    <t>Month</t>
  </si>
  <si>
    <t>Base</t>
  </si>
  <si>
    <t>= Average</t>
  </si>
  <si>
    <t>Trend</t>
  </si>
  <si>
    <t>Seasonal
Index</t>
  </si>
  <si>
    <t>Trendline
(Base+Trend)</t>
  </si>
  <si>
    <t>Index
Month</t>
  </si>
  <si>
    <t>Average
Seasonal Index</t>
  </si>
  <si>
    <t>Average Seasonal Index Effect</t>
  </si>
  <si>
    <t>Random Variation</t>
  </si>
  <si>
    <t>= Average of Random Variation</t>
  </si>
  <si>
    <t>TxS Line
(Trendline x Seasonal)</t>
  </si>
  <si>
    <t>Demand
(All Components)</t>
  </si>
  <si>
    <t>= Average Demand</t>
  </si>
  <si>
    <t>= Average Trend Effect Across Months</t>
  </si>
  <si>
    <t>= Range of Random Variation (Max - Min)</t>
  </si>
  <si>
    <t>As you progress from worksheet 1 to 4, the demand pattern complexity is increased by adding an additional component of demand.  The demand pattern shown in a worksheet reflects the values used in the preceding workbook.</t>
  </si>
  <si>
    <t>This workbook demonstrates the basic components of demand.  Each component can be modified with its overall effect measured by how the average demand is changed.</t>
  </si>
  <si>
    <t>Press F9 to generate new random variation. Observe how the plot changes.</t>
  </si>
  <si>
    <t>= Trend (Change per Month)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</si>
</sst>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;\-0"/>
  </numFmts>
  <fonts count="10">
    <font>
      <sz val="10"/>
      <name val="Arial"/>
      <family val="0"/>
    </font>
    <font>
      <b/>
      <sz val="9"/>
      <name val="Arial"/>
      <family val="2"/>
    </font>
    <font>
      <sz val="8.5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 quotePrefix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2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right"/>
      <protection locked="0"/>
    </xf>
    <xf numFmtId="0" fontId="8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 quotePrefix="1">
      <alignment horizontal="left" vertical="center" wrapText="1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Plot of Base Component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6775"/>
          <c:w val="0.9105"/>
          <c:h val="0.87975"/>
        </c:manualLayout>
      </c:layout>
      <c:scatterChart>
        <c:scatterStyle val="lineMarker"/>
        <c:varyColors val="0"/>
        <c:ser>
          <c:idx val="0"/>
          <c:order val="0"/>
          <c:tx>
            <c:v>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'1-Base'!$B$5:$B$52</c:f>
              <c:numCache/>
            </c:numRef>
          </c:xVal>
          <c:yVal>
            <c:numRef>
              <c:f>'1-Base'!$C$5:$C$52</c:f>
              <c:numCache/>
            </c:numRef>
          </c:yVal>
          <c:smooth val="0"/>
        </c:ser>
        <c:axId val="57199594"/>
        <c:axId val="45034299"/>
      </c:scatterChart>
      <c:valAx>
        <c:axId val="57199594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034299"/>
        <c:crosses val="autoZero"/>
        <c:crossBetween val="midCat"/>
        <c:dispUnits/>
        <c:majorUnit val="6"/>
        <c:minorUnit val="3"/>
      </c:valAx>
      <c:valAx>
        <c:axId val="45034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9959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Base and Trend Components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275"/>
          <c:w val="0.90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'2-Trend'!$B$6:$B$53</c:f>
              <c:numCache/>
            </c:numRef>
          </c:xVal>
          <c:yVal>
            <c:numRef>
              <c:f>'2-Trend'!$C$6:$C$53</c:f>
              <c:numCache/>
            </c:numRef>
          </c:yVal>
          <c:smooth val="0"/>
        </c:ser>
        <c:ser>
          <c:idx val="1"/>
          <c:order val="1"/>
          <c:tx>
            <c:v>Trend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'2-Trend'!$B$6:$B$53</c:f>
              <c:numCache/>
            </c:numRef>
          </c:xVal>
          <c:yVal>
            <c:numRef>
              <c:f>'2-Trend'!$D$6:$D$53</c:f>
              <c:numCache/>
            </c:numRef>
          </c:yVal>
          <c:smooth val="0"/>
        </c:ser>
        <c:axId val="2655508"/>
        <c:axId val="23899573"/>
      </c:scatterChart>
      <c:valAx>
        <c:axId val="2655508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99573"/>
        <c:crossesAt val="-500"/>
        <c:crossBetween val="midCat"/>
        <c:dispUnits/>
        <c:majorUnit val="6"/>
        <c:minorUnit val="3"/>
      </c:valAx>
      <c:valAx>
        <c:axId val="23899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550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Trendline (Base + Trend)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725"/>
          <c:w val="0.903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noFill/>
              </a:ln>
            </c:spPr>
          </c:marker>
          <c:xVal>
            <c:numRef>
              <c:f>'2-Trend'!$B$6:$B$53</c:f>
              <c:numCache/>
            </c:numRef>
          </c:xVal>
          <c:yVal>
            <c:numRef>
              <c:f>'2-Trend'!$E$6:$E$53</c:f>
              <c:numCache/>
            </c:numRef>
          </c:yVal>
          <c:smooth val="0"/>
        </c:ser>
        <c:axId val="13769566"/>
        <c:axId val="56817231"/>
      </c:scatterChart>
      <c:valAx>
        <c:axId val="13769566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17231"/>
        <c:crossesAt val="0"/>
        <c:crossBetween val="midCat"/>
        <c:dispUnits/>
        <c:majorUnit val="6"/>
        <c:minorUnit val="3"/>
      </c:valAx>
      <c:valAx>
        <c:axId val="56817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6956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Seasonal Components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1"/>
          <c:w val="0.902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v>Seasonal Indexes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noFill/>
              </a:ln>
            </c:spPr>
          </c:marker>
          <c:xVal>
            <c:numRef>
              <c:f>'3-Seasonal'!$B$18:$B$65</c:f>
              <c:numCache/>
            </c:numRef>
          </c:xVal>
          <c:yVal>
            <c:numRef>
              <c:f>'3-Seasonal'!$D$18:$D$65</c:f>
              <c:numCache/>
            </c:numRef>
          </c:yVal>
          <c:smooth val="0"/>
        </c:ser>
        <c:axId val="41593032"/>
        <c:axId val="38792969"/>
      </c:scatterChart>
      <c:valAx>
        <c:axId val="41593032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92969"/>
        <c:crosses val="autoZero"/>
        <c:crossBetween val="midCat"/>
        <c:dispUnits/>
        <c:majorUnit val="6"/>
        <c:minorUnit val="3"/>
      </c:valAx>
      <c:valAx>
        <c:axId val="3879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9303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TxS Line (Trendline+Seasonal)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69"/>
          <c:w val="0.903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'3-Seasonal'!$B$18:$B$65</c:f>
              <c:numCache/>
            </c:numRef>
          </c:xVal>
          <c:yVal>
            <c:numRef>
              <c:f>'3-Seasonal'!$F$18:$F$65</c:f>
              <c:numCache/>
            </c:numRef>
          </c:yVal>
          <c:smooth val="0"/>
        </c:ser>
        <c:axId val="13592402"/>
        <c:axId val="55222755"/>
      </c:scatterChart>
      <c:valAx>
        <c:axId val="13592402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22755"/>
        <c:crossesAt val="0"/>
        <c:crossBetween val="midCat"/>
        <c:dispUnits/>
        <c:majorUnit val="6"/>
        <c:minorUnit val="3"/>
      </c:valAx>
      <c:valAx>
        <c:axId val="55222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9240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Random Components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275"/>
          <c:w val="0.90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Random Variation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'4-Random'!$B$7:$B$54</c:f>
              <c:numCache/>
            </c:numRef>
          </c:xVal>
          <c:yVal>
            <c:numRef>
              <c:f>'4-Random'!$C$7:$C$54</c:f>
              <c:numCache>
                <c:ptCount val="48"/>
                <c:pt idx="0">
                  <c:v>-2</c:v>
                </c:pt>
                <c:pt idx="1">
                  <c:v>15</c:v>
                </c:pt>
                <c:pt idx="2">
                  <c:v>-4</c:v>
                </c:pt>
                <c:pt idx="3">
                  <c:v>0</c:v>
                </c:pt>
                <c:pt idx="4">
                  <c:v>7</c:v>
                </c:pt>
                <c:pt idx="5">
                  <c:v>11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-5</c:v>
                </c:pt>
                <c:pt idx="10">
                  <c:v>-18</c:v>
                </c:pt>
                <c:pt idx="11">
                  <c:v>6</c:v>
                </c:pt>
                <c:pt idx="12">
                  <c:v>-16</c:v>
                </c:pt>
                <c:pt idx="13">
                  <c:v>13</c:v>
                </c:pt>
                <c:pt idx="14">
                  <c:v>-13</c:v>
                </c:pt>
                <c:pt idx="15">
                  <c:v>19</c:v>
                </c:pt>
                <c:pt idx="16">
                  <c:v>-19</c:v>
                </c:pt>
                <c:pt idx="17">
                  <c:v>-8</c:v>
                </c:pt>
                <c:pt idx="18">
                  <c:v>-8</c:v>
                </c:pt>
                <c:pt idx="19">
                  <c:v>3</c:v>
                </c:pt>
                <c:pt idx="20">
                  <c:v>-17</c:v>
                </c:pt>
                <c:pt idx="21">
                  <c:v>0</c:v>
                </c:pt>
                <c:pt idx="22">
                  <c:v>1</c:v>
                </c:pt>
                <c:pt idx="23">
                  <c:v>-8</c:v>
                </c:pt>
                <c:pt idx="24">
                  <c:v>11</c:v>
                </c:pt>
                <c:pt idx="25">
                  <c:v>-5</c:v>
                </c:pt>
                <c:pt idx="26">
                  <c:v>8</c:v>
                </c:pt>
                <c:pt idx="27">
                  <c:v>9</c:v>
                </c:pt>
                <c:pt idx="28">
                  <c:v>15</c:v>
                </c:pt>
                <c:pt idx="29">
                  <c:v>-12</c:v>
                </c:pt>
                <c:pt idx="30">
                  <c:v>-14</c:v>
                </c:pt>
                <c:pt idx="31">
                  <c:v>-11</c:v>
                </c:pt>
                <c:pt idx="32">
                  <c:v>8</c:v>
                </c:pt>
                <c:pt idx="33">
                  <c:v>11</c:v>
                </c:pt>
                <c:pt idx="34">
                  <c:v>-18</c:v>
                </c:pt>
                <c:pt idx="35">
                  <c:v>-1</c:v>
                </c:pt>
                <c:pt idx="36">
                  <c:v>13</c:v>
                </c:pt>
                <c:pt idx="37">
                  <c:v>13</c:v>
                </c:pt>
                <c:pt idx="38">
                  <c:v>-4</c:v>
                </c:pt>
                <c:pt idx="39">
                  <c:v>-10</c:v>
                </c:pt>
                <c:pt idx="40">
                  <c:v>-8</c:v>
                </c:pt>
                <c:pt idx="41">
                  <c:v>16</c:v>
                </c:pt>
                <c:pt idx="42">
                  <c:v>-17</c:v>
                </c:pt>
                <c:pt idx="43">
                  <c:v>-7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-5</c:v>
                </c:pt>
              </c:numCache>
            </c:numRef>
          </c:yVal>
          <c:smooth val="0"/>
        </c:ser>
        <c:axId val="27242748"/>
        <c:axId val="43858141"/>
      </c:scatterChart>
      <c:valAx>
        <c:axId val="27242748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58141"/>
        <c:crossesAt val="-40"/>
        <c:crossBetween val="midCat"/>
        <c:dispUnits/>
        <c:majorUnit val="6"/>
        <c:minorUnit val="3"/>
      </c:valAx>
      <c:valAx>
        <c:axId val="43858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4274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Demand (All Components)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725"/>
          <c:w val="0.903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'4-Random'!$B$7:$B$54</c:f>
              <c:numCache/>
            </c:numRef>
          </c:xVal>
          <c:yVal>
            <c:numRef>
              <c:f>'4-Random'!$E$7:$E$54</c:f>
              <c:numCache>
                <c:ptCount val="48"/>
                <c:pt idx="0">
                  <c:v>157</c:v>
                </c:pt>
                <c:pt idx="1">
                  <c:v>208</c:v>
                </c:pt>
                <c:pt idx="2">
                  <c:v>224</c:v>
                </c:pt>
                <c:pt idx="3">
                  <c:v>295</c:v>
                </c:pt>
                <c:pt idx="4">
                  <c:v>373</c:v>
                </c:pt>
                <c:pt idx="5">
                  <c:v>452</c:v>
                </c:pt>
                <c:pt idx="6">
                  <c:v>455</c:v>
                </c:pt>
                <c:pt idx="7">
                  <c:v>437</c:v>
                </c:pt>
                <c:pt idx="8">
                  <c:v>388</c:v>
                </c:pt>
                <c:pt idx="9">
                  <c:v>350</c:v>
                </c:pt>
                <c:pt idx="10">
                  <c:v>274</c:v>
                </c:pt>
                <c:pt idx="11">
                  <c:v>269</c:v>
                </c:pt>
                <c:pt idx="12">
                  <c:v>215</c:v>
                </c:pt>
                <c:pt idx="13">
                  <c:v>290</c:v>
                </c:pt>
                <c:pt idx="14">
                  <c:v>311</c:v>
                </c:pt>
                <c:pt idx="15">
                  <c:v>434</c:v>
                </c:pt>
                <c:pt idx="16">
                  <c:v>491</c:v>
                </c:pt>
                <c:pt idx="17">
                  <c:v>601</c:v>
                </c:pt>
                <c:pt idx="18">
                  <c:v>615</c:v>
                </c:pt>
                <c:pt idx="19">
                  <c:v>595</c:v>
                </c:pt>
                <c:pt idx="20">
                  <c:v>495</c:v>
                </c:pt>
                <c:pt idx="21">
                  <c:v>475</c:v>
                </c:pt>
                <c:pt idx="22">
                  <c:v>389</c:v>
                </c:pt>
                <c:pt idx="23">
                  <c:v>339</c:v>
                </c:pt>
                <c:pt idx="24">
                  <c:v>314</c:v>
                </c:pt>
                <c:pt idx="25">
                  <c:v>356</c:v>
                </c:pt>
                <c:pt idx="26">
                  <c:v>428</c:v>
                </c:pt>
                <c:pt idx="27">
                  <c:v>544</c:v>
                </c:pt>
                <c:pt idx="28">
                  <c:v>669</c:v>
                </c:pt>
                <c:pt idx="29">
                  <c:v>765</c:v>
                </c:pt>
                <c:pt idx="30">
                  <c:v>777</c:v>
                </c:pt>
                <c:pt idx="31">
                  <c:v>737</c:v>
                </c:pt>
                <c:pt idx="32">
                  <c:v>652</c:v>
                </c:pt>
                <c:pt idx="33">
                  <c:v>606</c:v>
                </c:pt>
                <c:pt idx="34">
                  <c:v>466</c:v>
                </c:pt>
                <c:pt idx="35">
                  <c:v>430</c:v>
                </c:pt>
                <c:pt idx="36">
                  <c:v>388</c:v>
                </c:pt>
                <c:pt idx="37">
                  <c:v>458</c:v>
                </c:pt>
                <c:pt idx="38">
                  <c:v>512</c:v>
                </c:pt>
                <c:pt idx="39">
                  <c:v>645</c:v>
                </c:pt>
                <c:pt idx="40">
                  <c:v>790</c:v>
                </c:pt>
                <c:pt idx="41">
                  <c:v>961</c:v>
                </c:pt>
                <c:pt idx="42">
                  <c:v>942</c:v>
                </c:pt>
                <c:pt idx="43">
                  <c:v>897</c:v>
                </c:pt>
                <c:pt idx="44">
                  <c:v>777</c:v>
                </c:pt>
                <c:pt idx="45">
                  <c:v>720</c:v>
                </c:pt>
                <c:pt idx="46">
                  <c:v>580</c:v>
                </c:pt>
                <c:pt idx="47">
                  <c:v>510</c:v>
                </c:pt>
              </c:numCache>
            </c:numRef>
          </c:yVal>
          <c:smooth val="0"/>
        </c:ser>
        <c:axId val="59178950"/>
        <c:axId val="62848503"/>
      </c:scatterChart>
      <c:valAx>
        <c:axId val="59178950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48503"/>
        <c:crossesAt val="0"/>
        <c:crossBetween val="midCat"/>
        <c:dispUnits/>
        <c:majorUnit val="6"/>
        <c:minorUnit val="3"/>
      </c:valAx>
      <c:valAx>
        <c:axId val="62848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7895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5</xdr:row>
      <xdr:rowOff>142875</xdr:rowOff>
    </xdr:from>
    <xdr:to>
      <xdr:col>10</xdr:col>
      <xdr:colOff>523875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2562225" y="962025"/>
        <a:ext cx="40005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5</xdr:row>
      <xdr:rowOff>0</xdr:rowOff>
    </xdr:from>
    <xdr:to>
      <xdr:col>11</xdr:col>
      <xdr:colOff>552450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648075" y="981075"/>
        <a:ext cx="36004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152400</xdr:rowOff>
    </xdr:from>
    <xdr:to>
      <xdr:col>11</xdr:col>
      <xdr:colOff>571500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48075" y="3076575"/>
        <a:ext cx="361950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295275</xdr:colOff>
      <xdr:row>0</xdr:row>
      <xdr:rowOff>161925</xdr:rowOff>
    </xdr:from>
    <xdr:to>
      <xdr:col>1</xdr:col>
      <xdr:colOff>457200</xdr:colOff>
      <xdr:row>2</xdr:row>
      <xdr:rowOff>123825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161925"/>
          <a:ext cx="161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</xdr:row>
      <xdr:rowOff>323850</xdr:rowOff>
    </xdr:from>
    <xdr:to>
      <xdr:col>13</xdr:col>
      <xdr:colOff>390525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6143625" y="647700"/>
        <a:ext cx="36004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495300</xdr:colOff>
      <xdr:row>16</xdr:row>
      <xdr:rowOff>0</xdr:rowOff>
    </xdr:from>
    <xdr:to>
      <xdr:col>13</xdr:col>
      <xdr:colOff>457200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6191250" y="2943225"/>
        <a:ext cx="36195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6</xdr:row>
      <xdr:rowOff>0</xdr:rowOff>
    </xdr:from>
    <xdr:to>
      <xdr:col>11</xdr:col>
      <xdr:colOff>552450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5400675" y="1504950"/>
        <a:ext cx="36004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152400</xdr:rowOff>
    </xdr:from>
    <xdr:to>
      <xdr:col>11</xdr:col>
      <xdr:colOff>571500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5400675" y="3600450"/>
        <a:ext cx="361950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428625</xdr:colOff>
      <xdr:row>0</xdr:row>
      <xdr:rowOff>142875</xdr:rowOff>
    </xdr:from>
    <xdr:to>
      <xdr:col>2</xdr:col>
      <xdr:colOff>209550</xdr:colOff>
      <xdr:row>2</xdr:row>
      <xdr:rowOff>123825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1428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B6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49.7109375" style="0" customWidth="1"/>
  </cols>
  <sheetData>
    <row r="2" ht="78.75">
      <c r="B2" s="2" t="s">
        <v>17</v>
      </c>
    </row>
    <row r="3" ht="25.5" customHeight="1">
      <c r="B3" s="3"/>
    </row>
    <row r="4" ht="94.5">
      <c r="B4" s="2" t="s">
        <v>16</v>
      </c>
    </row>
    <row r="6" ht="15">
      <c r="B6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8.28125" style="9" customWidth="1"/>
    <col min="3" max="3" width="9.140625" style="9" customWidth="1"/>
    <col min="4" max="16384" width="9.140625" style="7" customWidth="1"/>
  </cols>
  <sheetData>
    <row r="2" spans="2:4" ht="12.75">
      <c r="B2" s="4"/>
      <c r="C2" s="5">
        <v>500</v>
      </c>
      <c r="D2" s="6" t="s">
        <v>2</v>
      </c>
    </row>
    <row r="4" spans="2:3" ht="13.5" thickBot="1">
      <c r="B4" s="8" t="s">
        <v>0</v>
      </c>
      <c r="C4" s="8" t="s">
        <v>1</v>
      </c>
    </row>
    <row r="5" spans="2:3" ht="12.75">
      <c r="B5" s="9">
        <v>1</v>
      </c>
      <c r="C5" s="9">
        <f>$C$2</f>
        <v>500</v>
      </c>
    </row>
    <row r="6" spans="2:3" ht="12.75">
      <c r="B6" s="9">
        <v>2</v>
      </c>
      <c r="C6" s="9">
        <f aca="true" t="shared" si="0" ref="C6:C52">$C$2</f>
        <v>500</v>
      </c>
    </row>
    <row r="7" spans="2:3" ht="12.75">
      <c r="B7" s="9">
        <v>3</v>
      </c>
      <c r="C7" s="9">
        <f t="shared" si="0"/>
        <v>500</v>
      </c>
    </row>
    <row r="8" spans="2:3" ht="12.75">
      <c r="B8" s="9">
        <v>4</v>
      </c>
      <c r="C8" s="9">
        <f t="shared" si="0"/>
        <v>500</v>
      </c>
    </row>
    <row r="9" spans="2:3" ht="12.75">
      <c r="B9" s="9">
        <v>5</v>
      </c>
      <c r="C9" s="9">
        <f t="shared" si="0"/>
        <v>500</v>
      </c>
    </row>
    <row r="10" spans="2:3" ht="12.75">
      <c r="B10" s="9">
        <v>6</v>
      </c>
      <c r="C10" s="9">
        <f t="shared" si="0"/>
        <v>500</v>
      </c>
    </row>
    <row r="11" spans="2:3" ht="12.75">
      <c r="B11" s="9">
        <v>7</v>
      </c>
      <c r="C11" s="9">
        <f t="shared" si="0"/>
        <v>500</v>
      </c>
    </row>
    <row r="12" spans="2:3" ht="12.75">
      <c r="B12" s="9">
        <v>8</v>
      </c>
      <c r="C12" s="9">
        <f t="shared" si="0"/>
        <v>500</v>
      </c>
    </row>
    <row r="13" spans="2:3" ht="12.75">
      <c r="B13" s="9">
        <v>9</v>
      </c>
      <c r="C13" s="9">
        <f t="shared" si="0"/>
        <v>500</v>
      </c>
    </row>
    <row r="14" spans="2:3" ht="12.75">
      <c r="B14" s="9">
        <v>10</v>
      </c>
      <c r="C14" s="9">
        <f t="shared" si="0"/>
        <v>500</v>
      </c>
    </row>
    <row r="15" spans="2:3" ht="12.75">
      <c r="B15" s="9">
        <v>11</v>
      </c>
      <c r="C15" s="9">
        <f t="shared" si="0"/>
        <v>500</v>
      </c>
    </row>
    <row r="16" spans="2:3" ht="12.75">
      <c r="B16" s="9">
        <v>12</v>
      </c>
      <c r="C16" s="9">
        <f t="shared" si="0"/>
        <v>500</v>
      </c>
    </row>
    <row r="17" spans="2:3" ht="12.75">
      <c r="B17" s="9">
        <v>13</v>
      </c>
      <c r="C17" s="9">
        <f t="shared" si="0"/>
        <v>500</v>
      </c>
    </row>
    <row r="18" spans="2:3" ht="12.75">
      <c r="B18" s="9">
        <v>14</v>
      </c>
      <c r="C18" s="9">
        <f t="shared" si="0"/>
        <v>500</v>
      </c>
    </row>
    <row r="19" spans="2:3" ht="12.75">
      <c r="B19" s="9">
        <v>15</v>
      </c>
      <c r="C19" s="9">
        <f t="shared" si="0"/>
        <v>500</v>
      </c>
    </row>
    <row r="20" spans="2:3" ht="12.75">
      <c r="B20" s="9">
        <v>16</v>
      </c>
      <c r="C20" s="9">
        <f t="shared" si="0"/>
        <v>500</v>
      </c>
    </row>
    <row r="21" spans="2:3" ht="12.75">
      <c r="B21" s="9">
        <v>17</v>
      </c>
      <c r="C21" s="9">
        <f t="shared" si="0"/>
        <v>500</v>
      </c>
    </row>
    <row r="22" spans="2:3" ht="12.75">
      <c r="B22" s="9">
        <v>18</v>
      </c>
      <c r="C22" s="9">
        <f t="shared" si="0"/>
        <v>500</v>
      </c>
    </row>
    <row r="23" spans="2:3" ht="12.75">
      <c r="B23" s="9">
        <v>19</v>
      </c>
      <c r="C23" s="9">
        <f t="shared" si="0"/>
        <v>500</v>
      </c>
    </row>
    <row r="24" spans="2:3" ht="12.75">
      <c r="B24" s="9">
        <v>20</v>
      </c>
      <c r="C24" s="9">
        <f t="shared" si="0"/>
        <v>500</v>
      </c>
    </row>
    <row r="25" spans="2:3" ht="12.75">
      <c r="B25" s="9">
        <v>21</v>
      </c>
      <c r="C25" s="9">
        <f t="shared" si="0"/>
        <v>500</v>
      </c>
    </row>
    <row r="26" spans="2:3" ht="12.75">
      <c r="B26" s="9">
        <v>22</v>
      </c>
      <c r="C26" s="9">
        <f t="shared" si="0"/>
        <v>500</v>
      </c>
    </row>
    <row r="27" spans="2:3" ht="12.75">
      <c r="B27" s="9">
        <v>23</v>
      </c>
      <c r="C27" s="9">
        <f t="shared" si="0"/>
        <v>500</v>
      </c>
    </row>
    <row r="28" spans="2:3" ht="12.75">
      <c r="B28" s="9">
        <v>24</v>
      </c>
      <c r="C28" s="9">
        <f t="shared" si="0"/>
        <v>500</v>
      </c>
    </row>
    <row r="29" spans="2:3" ht="12.75">
      <c r="B29" s="9">
        <v>25</v>
      </c>
      <c r="C29" s="9">
        <f t="shared" si="0"/>
        <v>500</v>
      </c>
    </row>
    <row r="30" spans="2:3" ht="12.75">
      <c r="B30" s="9">
        <v>26</v>
      </c>
      <c r="C30" s="9">
        <f t="shared" si="0"/>
        <v>500</v>
      </c>
    </row>
    <row r="31" spans="2:3" ht="12.75">
      <c r="B31" s="9">
        <v>27</v>
      </c>
      <c r="C31" s="9">
        <f t="shared" si="0"/>
        <v>500</v>
      </c>
    </row>
    <row r="32" spans="2:3" ht="12.75">
      <c r="B32" s="9">
        <v>28</v>
      </c>
      <c r="C32" s="9">
        <f t="shared" si="0"/>
        <v>500</v>
      </c>
    </row>
    <row r="33" spans="2:3" ht="12.75">
      <c r="B33" s="9">
        <v>29</v>
      </c>
      <c r="C33" s="9">
        <f t="shared" si="0"/>
        <v>500</v>
      </c>
    </row>
    <row r="34" spans="2:3" ht="12.75">
      <c r="B34" s="9">
        <v>30</v>
      </c>
      <c r="C34" s="9">
        <f t="shared" si="0"/>
        <v>500</v>
      </c>
    </row>
    <row r="35" spans="2:3" ht="12.75">
      <c r="B35" s="9">
        <v>31</v>
      </c>
      <c r="C35" s="9">
        <f t="shared" si="0"/>
        <v>500</v>
      </c>
    </row>
    <row r="36" spans="2:3" ht="12.75">
      <c r="B36" s="9">
        <v>32</v>
      </c>
      <c r="C36" s="9">
        <f t="shared" si="0"/>
        <v>500</v>
      </c>
    </row>
    <row r="37" spans="2:3" ht="12.75">
      <c r="B37" s="9">
        <v>33</v>
      </c>
      <c r="C37" s="9">
        <f t="shared" si="0"/>
        <v>500</v>
      </c>
    </row>
    <row r="38" spans="2:3" ht="12.75">
      <c r="B38" s="9">
        <v>34</v>
      </c>
      <c r="C38" s="9">
        <f t="shared" si="0"/>
        <v>500</v>
      </c>
    </row>
    <row r="39" spans="2:3" ht="12.75">
      <c r="B39" s="9">
        <v>35</v>
      </c>
      <c r="C39" s="9">
        <f t="shared" si="0"/>
        <v>500</v>
      </c>
    </row>
    <row r="40" spans="2:3" ht="12.75">
      <c r="B40" s="9">
        <v>36</v>
      </c>
      <c r="C40" s="9">
        <f t="shared" si="0"/>
        <v>500</v>
      </c>
    </row>
    <row r="41" spans="2:3" ht="12.75">
      <c r="B41" s="9">
        <v>37</v>
      </c>
      <c r="C41" s="9">
        <f t="shared" si="0"/>
        <v>500</v>
      </c>
    </row>
    <row r="42" spans="2:3" ht="12.75">
      <c r="B42" s="9">
        <v>38</v>
      </c>
      <c r="C42" s="9">
        <f t="shared" si="0"/>
        <v>500</v>
      </c>
    </row>
    <row r="43" spans="2:3" ht="12.75">
      <c r="B43" s="9">
        <v>39</v>
      </c>
      <c r="C43" s="9">
        <f t="shared" si="0"/>
        <v>500</v>
      </c>
    </row>
    <row r="44" spans="2:3" ht="12.75">
      <c r="B44" s="9">
        <v>40</v>
      </c>
      <c r="C44" s="9">
        <f t="shared" si="0"/>
        <v>500</v>
      </c>
    </row>
    <row r="45" spans="2:3" ht="12.75">
      <c r="B45" s="9">
        <v>41</v>
      </c>
      <c r="C45" s="9">
        <f t="shared" si="0"/>
        <v>500</v>
      </c>
    </row>
    <row r="46" spans="2:3" ht="12.75">
      <c r="B46" s="9">
        <v>42</v>
      </c>
      <c r="C46" s="9">
        <f t="shared" si="0"/>
        <v>500</v>
      </c>
    </row>
    <row r="47" spans="2:3" ht="12.75">
      <c r="B47" s="9">
        <v>43</v>
      </c>
      <c r="C47" s="9">
        <f t="shared" si="0"/>
        <v>500</v>
      </c>
    </row>
    <row r="48" spans="2:3" ht="12.75">
      <c r="B48" s="9">
        <v>44</v>
      </c>
      <c r="C48" s="9">
        <f t="shared" si="0"/>
        <v>500</v>
      </c>
    </row>
    <row r="49" spans="2:3" ht="12.75">
      <c r="B49" s="9">
        <v>45</v>
      </c>
      <c r="C49" s="9">
        <f t="shared" si="0"/>
        <v>500</v>
      </c>
    </row>
    <row r="50" spans="2:3" ht="12.75">
      <c r="B50" s="9">
        <v>46</v>
      </c>
      <c r="C50" s="9">
        <f t="shared" si="0"/>
        <v>500</v>
      </c>
    </row>
    <row r="51" spans="2:3" ht="12.75">
      <c r="B51" s="9">
        <v>47</v>
      </c>
      <c r="C51" s="9">
        <f t="shared" si="0"/>
        <v>500</v>
      </c>
    </row>
    <row r="52" spans="2:3" ht="12.75">
      <c r="B52" s="9">
        <v>48</v>
      </c>
      <c r="C52" s="9">
        <f t="shared" si="0"/>
        <v>500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E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7.57421875" style="9" customWidth="1"/>
    <col min="3" max="3" width="7.421875" style="9" customWidth="1"/>
    <col min="4" max="4" width="7.421875" style="7" customWidth="1"/>
    <col min="5" max="5" width="16.421875" style="7" customWidth="1"/>
    <col min="6" max="6" width="6.7109375" style="7" customWidth="1"/>
    <col min="7" max="16384" width="9.140625" style="7" customWidth="1"/>
  </cols>
  <sheetData>
    <row r="1" ht="12.75"/>
    <row r="2" spans="2:5" ht="12.75">
      <c r="B2" s="4"/>
      <c r="C2" s="5">
        <v>10</v>
      </c>
      <c r="D2" s="6" t="s">
        <v>19</v>
      </c>
      <c r="E2" s="9"/>
    </row>
    <row r="3" spans="3:5" ht="12.75">
      <c r="C3" s="10">
        <f>AVERAGE(C6:C53)</f>
        <v>0</v>
      </c>
      <c r="D3" s="6" t="s">
        <v>14</v>
      </c>
      <c r="E3" s="9"/>
    </row>
    <row r="5" spans="2:5" ht="26.25" thickBot="1">
      <c r="B5" s="8" t="s">
        <v>0</v>
      </c>
      <c r="C5" s="8" t="s">
        <v>3</v>
      </c>
      <c r="D5" s="8" t="s">
        <v>1</v>
      </c>
      <c r="E5" s="11" t="s">
        <v>5</v>
      </c>
    </row>
    <row r="6" spans="2:5" ht="12.75">
      <c r="B6" s="9">
        <v>1</v>
      </c>
      <c r="C6" s="9">
        <f>(-23.5*C2)</f>
        <v>-235</v>
      </c>
      <c r="D6" s="9">
        <f>'1-Base'!C5</f>
        <v>500</v>
      </c>
      <c r="E6" s="9">
        <f>C6+D6</f>
        <v>265</v>
      </c>
    </row>
    <row r="7" spans="2:5" ht="12.75">
      <c r="B7" s="9">
        <v>2</v>
      </c>
      <c r="C7" s="9">
        <f>C6+$C$2</f>
        <v>-225</v>
      </c>
      <c r="D7" s="9">
        <f>'1-Base'!C6</f>
        <v>500</v>
      </c>
      <c r="E7" s="9">
        <f aca="true" t="shared" si="0" ref="E7:E53">C7+D7</f>
        <v>275</v>
      </c>
    </row>
    <row r="8" spans="2:5" ht="12.75">
      <c r="B8" s="9">
        <v>3</v>
      </c>
      <c r="C8" s="9">
        <f aca="true" t="shared" si="1" ref="C8:C53">C7+$C$2</f>
        <v>-215</v>
      </c>
      <c r="D8" s="9">
        <f>'1-Base'!C7</f>
        <v>500</v>
      </c>
      <c r="E8" s="9">
        <f t="shared" si="0"/>
        <v>285</v>
      </c>
    </row>
    <row r="9" spans="2:5" ht="12.75">
      <c r="B9" s="9">
        <v>4</v>
      </c>
      <c r="C9" s="9">
        <f t="shared" si="1"/>
        <v>-205</v>
      </c>
      <c r="D9" s="9">
        <f>'1-Base'!C8</f>
        <v>500</v>
      </c>
      <c r="E9" s="9">
        <f t="shared" si="0"/>
        <v>295</v>
      </c>
    </row>
    <row r="10" spans="2:5" ht="12.75">
      <c r="B10" s="9">
        <v>5</v>
      </c>
      <c r="C10" s="9">
        <f t="shared" si="1"/>
        <v>-195</v>
      </c>
      <c r="D10" s="9">
        <f>'1-Base'!C9</f>
        <v>500</v>
      </c>
      <c r="E10" s="9">
        <f t="shared" si="0"/>
        <v>305</v>
      </c>
    </row>
    <row r="11" spans="2:5" ht="12.75">
      <c r="B11" s="9">
        <v>6</v>
      </c>
      <c r="C11" s="9">
        <f t="shared" si="1"/>
        <v>-185</v>
      </c>
      <c r="D11" s="9">
        <f>'1-Base'!C10</f>
        <v>500</v>
      </c>
      <c r="E11" s="9">
        <f t="shared" si="0"/>
        <v>315</v>
      </c>
    </row>
    <row r="12" spans="2:5" ht="12.75">
      <c r="B12" s="9">
        <v>7</v>
      </c>
      <c r="C12" s="9">
        <f t="shared" si="1"/>
        <v>-175</v>
      </c>
      <c r="D12" s="9">
        <f>'1-Base'!C11</f>
        <v>500</v>
      </c>
      <c r="E12" s="9">
        <f t="shared" si="0"/>
        <v>325</v>
      </c>
    </row>
    <row r="13" spans="2:5" ht="12.75">
      <c r="B13" s="9">
        <v>8</v>
      </c>
      <c r="C13" s="9">
        <f t="shared" si="1"/>
        <v>-165</v>
      </c>
      <c r="D13" s="9">
        <f>'1-Base'!C12</f>
        <v>500</v>
      </c>
      <c r="E13" s="9">
        <f t="shared" si="0"/>
        <v>335</v>
      </c>
    </row>
    <row r="14" spans="2:5" ht="12.75">
      <c r="B14" s="9">
        <v>9</v>
      </c>
      <c r="C14" s="9">
        <f t="shared" si="1"/>
        <v>-155</v>
      </c>
      <c r="D14" s="9">
        <f>'1-Base'!C13</f>
        <v>500</v>
      </c>
      <c r="E14" s="9">
        <f t="shared" si="0"/>
        <v>345</v>
      </c>
    </row>
    <row r="15" spans="2:5" ht="12.75">
      <c r="B15" s="9">
        <v>10</v>
      </c>
      <c r="C15" s="9">
        <f t="shared" si="1"/>
        <v>-145</v>
      </c>
      <c r="D15" s="9">
        <f>'1-Base'!C14</f>
        <v>500</v>
      </c>
      <c r="E15" s="9">
        <f t="shared" si="0"/>
        <v>355</v>
      </c>
    </row>
    <row r="16" spans="2:5" ht="12.75">
      <c r="B16" s="9">
        <v>11</v>
      </c>
      <c r="C16" s="9">
        <f t="shared" si="1"/>
        <v>-135</v>
      </c>
      <c r="D16" s="9">
        <f>'1-Base'!C15</f>
        <v>500</v>
      </c>
      <c r="E16" s="9">
        <f t="shared" si="0"/>
        <v>365</v>
      </c>
    </row>
    <row r="17" spans="2:5" ht="12.75">
      <c r="B17" s="9">
        <v>12</v>
      </c>
      <c r="C17" s="9">
        <f t="shared" si="1"/>
        <v>-125</v>
      </c>
      <c r="D17" s="9">
        <f>'1-Base'!C16</f>
        <v>500</v>
      </c>
      <c r="E17" s="9">
        <f t="shared" si="0"/>
        <v>375</v>
      </c>
    </row>
    <row r="18" spans="2:5" ht="12.75">
      <c r="B18" s="9">
        <v>13</v>
      </c>
      <c r="C18" s="9">
        <f t="shared" si="1"/>
        <v>-115</v>
      </c>
      <c r="D18" s="9">
        <f>'1-Base'!C17</f>
        <v>500</v>
      </c>
      <c r="E18" s="9">
        <f t="shared" si="0"/>
        <v>385</v>
      </c>
    </row>
    <row r="19" spans="2:5" ht="12.75">
      <c r="B19" s="9">
        <v>14</v>
      </c>
      <c r="C19" s="9">
        <f t="shared" si="1"/>
        <v>-105</v>
      </c>
      <c r="D19" s="9">
        <f>'1-Base'!C18</f>
        <v>500</v>
      </c>
      <c r="E19" s="9">
        <f t="shared" si="0"/>
        <v>395</v>
      </c>
    </row>
    <row r="20" spans="2:5" ht="12.75">
      <c r="B20" s="9">
        <v>15</v>
      </c>
      <c r="C20" s="9">
        <f t="shared" si="1"/>
        <v>-95</v>
      </c>
      <c r="D20" s="9">
        <f>'1-Base'!C19</f>
        <v>500</v>
      </c>
      <c r="E20" s="9">
        <f t="shared" si="0"/>
        <v>405</v>
      </c>
    </row>
    <row r="21" spans="2:5" ht="12.75">
      <c r="B21" s="9">
        <v>16</v>
      </c>
      <c r="C21" s="9">
        <f t="shared" si="1"/>
        <v>-85</v>
      </c>
      <c r="D21" s="9">
        <f>'1-Base'!C20</f>
        <v>500</v>
      </c>
      <c r="E21" s="9">
        <f t="shared" si="0"/>
        <v>415</v>
      </c>
    </row>
    <row r="22" spans="2:5" ht="12.75">
      <c r="B22" s="9">
        <v>17</v>
      </c>
      <c r="C22" s="9">
        <f t="shared" si="1"/>
        <v>-75</v>
      </c>
      <c r="D22" s="9">
        <f>'1-Base'!C21</f>
        <v>500</v>
      </c>
      <c r="E22" s="9">
        <f t="shared" si="0"/>
        <v>425</v>
      </c>
    </row>
    <row r="23" spans="2:5" ht="12.75">
      <c r="B23" s="9">
        <v>18</v>
      </c>
      <c r="C23" s="9">
        <f t="shared" si="1"/>
        <v>-65</v>
      </c>
      <c r="D23" s="9">
        <f>'1-Base'!C22</f>
        <v>500</v>
      </c>
      <c r="E23" s="9">
        <f t="shared" si="0"/>
        <v>435</v>
      </c>
    </row>
    <row r="24" spans="2:5" ht="12.75">
      <c r="B24" s="9">
        <v>19</v>
      </c>
      <c r="C24" s="9">
        <f t="shared" si="1"/>
        <v>-55</v>
      </c>
      <c r="D24" s="9">
        <f>'1-Base'!C23</f>
        <v>500</v>
      </c>
      <c r="E24" s="9">
        <f t="shared" si="0"/>
        <v>445</v>
      </c>
    </row>
    <row r="25" spans="2:5" ht="12.75">
      <c r="B25" s="9">
        <v>20</v>
      </c>
      <c r="C25" s="9">
        <f t="shared" si="1"/>
        <v>-45</v>
      </c>
      <c r="D25" s="9">
        <f>'1-Base'!C24</f>
        <v>500</v>
      </c>
      <c r="E25" s="9">
        <f t="shared" si="0"/>
        <v>455</v>
      </c>
    </row>
    <row r="26" spans="2:5" ht="12.75">
      <c r="B26" s="9">
        <v>21</v>
      </c>
      <c r="C26" s="9">
        <f t="shared" si="1"/>
        <v>-35</v>
      </c>
      <c r="D26" s="9">
        <f>'1-Base'!C25</f>
        <v>500</v>
      </c>
      <c r="E26" s="9">
        <f t="shared" si="0"/>
        <v>465</v>
      </c>
    </row>
    <row r="27" spans="2:5" ht="12.75">
      <c r="B27" s="9">
        <v>22</v>
      </c>
      <c r="C27" s="9">
        <f t="shared" si="1"/>
        <v>-25</v>
      </c>
      <c r="D27" s="9">
        <f>'1-Base'!C26</f>
        <v>500</v>
      </c>
      <c r="E27" s="9">
        <f t="shared" si="0"/>
        <v>475</v>
      </c>
    </row>
    <row r="28" spans="2:5" ht="12.75">
      <c r="B28" s="9">
        <v>23</v>
      </c>
      <c r="C28" s="9">
        <f t="shared" si="1"/>
        <v>-15</v>
      </c>
      <c r="D28" s="9">
        <f>'1-Base'!C27</f>
        <v>500</v>
      </c>
      <c r="E28" s="9">
        <f t="shared" si="0"/>
        <v>485</v>
      </c>
    </row>
    <row r="29" spans="2:5" ht="12.75">
      <c r="B29" s="9">
        <v>24</v>
      </c>
      <c r="C29" s="9">
        <f t="shared" si="1"/>
        <v>-5</v>
      </c>
      <c r="D29" s="9">
        <f>'1-Base'!C28</f>
        <v>500</v>
      </c>
      <c r="E29" s="9">
        <f t="shared" si="0"/>
        <v>495</v>
      </c>
    </row>
    <row r="30" spans="2:5" ht="12.75">
      <c r="B30" s="9">
        <v>25</v>
      </c>
      <c r="C30" s="9">
        <f t="shared" si="1"/>
        <v>5</v>
      </c>
      <c r="D30" s="9">
        <f>'1-Base'!C29</f>
        <v>500</v>
      </c>
      <c r="E30" s="9">
        <f t="shared" si="0"/>
        <v>505</v>
      </c>
    </row>
    <row r="31" spans="2:5" ht="12.75">
      <c r="B31" s="9">
        <v>26</v>
      </c>
      <c r="C31" s="9">
        <f t="shared" si="1"/>
        <v>15</v>
      </c>
      <c r="D31" s="9">
        <f>'1-Base'!C30</f>
        <v>500</v>
      </c>
      <c r="E31" s="9">
        <f t="shared" si="0"/>
        <v>515</v>
      </c>
    </row>
    <row r="32" spans="2:5" ht="12.75">
      <c r="B32" s="9">
        <v>27</v>
      </c>
      <c r="C32" s="9">
        <f t="shared" si="1"/>
        <v>25</v>
      </c>
      <c r="D32" s="9">
        <f>'1-Base'!C31</f>
        <v>500</v>
      </c>
      <c r="E32" s="9">
        <f t="shared" si="0"/>
        <v>525</v>
      </c>
    </row>
    <row r="33" spans="2:5" ht="12.75">
      <c r="B33" s="9">
        <v>28</v>
      </c>
      <c r="C33" s="9">
        <f t="shared" si="1"/>
        <v>35</v>
      </c>
      <c r="D33" s="9">
        <f>'1-Base'!C32</f>
        <v>500</v>
      </c>
      <c r="E33" s="9">
        <f t="shared" si="0"/>
        <v>535</v>
      </c>
    </row>
    <row r="34" spans="2:5" ht="12.75">
      <c r="B34" s="9">
        <v>29</v>
      </c>
      <c r="C34" s="9">
        <f t="shared" si="1"/>
        <v>45</v>
      </c>
      <c r="D34" s="9">
        <f>'1-Base'!C33</f>
        <v>500</v>
      </c>
      <c r="E34" s="9">
        <f t="shared" si="0"/>
        <v>545</v>
      </c>
    </row>
    <row r="35" spans="2:5" ht="12.75">
      <c r="B35" s="9">
        <v>30</v>
      </c>
      <c r="C35" s="9">
        <f t="shared" si="1"/>
        <v>55</v>
      </c>
      <c r="D35" s="9">
        <f>'1-Base'!C34</f>
        <v>500</v>
      </c>
      <c r="E35" s="9">
        <f t="shared" si="0"/>
        <v>555</v>
      </c>
    </row>
    <row r="36" spans="2:5" ht="12.75">
      <c r="B36" s="9">
        <v>31</v>
      </c>
      <c r="C36" s="9">
        <f t="shared" si="1"/>
        <v>65</v>
      </c>
      <c r="D36" s="9">
        <f>'1-Base'!C35</f>
        <v>500</v>
      </c>
      <c r="E36" s="9">
        <f t="shared" si="0"/>
        <v>565</v>
      </c>
    </row>
    <row r="37" spans="2:5" ht="12.75">
      <c r="B37" s="9">
        <v>32</v>
      </c>
      <c r="C37" s="9">
        <f t="shared" si="1"/>
        <v>75</v>
      </c>
      <c r="D37" s="9">
        <f>'1-Base'!C36</f>
        <v>500</v>
      </c>
      <c r="E37" s="9">
        <f t="shared" si="0"/>
        <v>575</v>
      </c>
    </row>
    <row r="38" spans="2:5" ht="12.75">
      <c r="B38" s="9">
        <v>33</v>
      </c>
      <c r="C38" s="9">
        <f t="shared" si="1"/>
        <v>85</v>
      </c>
      <c r="D38" s="9">
        <f>'1-Base'!C37</f>
        <v>500</v>
      </c>
      <c r="E38" s="9">
        <f t="shared" si="0"/>
        <v>585</v>
      </c>
    </row>
    <row r="39" spans="2:5" ht="12.75">
      <c r="B39" s="9">
        <v>34</v>
      </c>
      <c r="C39" s="9">
        <f t="shared" si="1"/>
        <v>95</v>
      </c>
      <c r="D39" s="9">
        <f>'1-Base'!C38</f>
        <v>500</v>
      </c>
      <c r="E39" s="9">
        <f t="shared" si="0"/>
        <v>595</v>
      </c>
    </row>
    <row r="40" spans="2:5" ht="12.75">
      <c r="B40" s="9">
        <v>35</v>
      </c>
      <c r="C40" s="9">
        <f t="shared" si="1"/>
        <v>105</v>
      </c>
      <c r="D40" s="9">
        <f>'1-Base'!C39</f>
        <v>500</v>
      </c>
      <c r="E40" s="9">
        <f t="shared" si="0"/>
        <v>605</v>
      </c>
    </row>
    <row r="41" spans="2:5" ht="12.75">
      <c r="B41" s="9">
        <v>36</v>
      </c>
      <c r="C41" s="9">
        <f t="shared" si="1"/>
        <v>115</v>
      </c>
      <c r="D41" s="9">
        <f>'1-Base'!C40</f>
        <v>500</v>
      </c>
      <c r="E41" s="9">
        <f t="shared" si="0"/>
        <v>615</v>
      </c>
    </row>
    <row r="42" spans="2:5" ht="12.75">
      <c r="B42" s="9">
        <v>37</v>
      </c>
      <c r="C42" s="9">
        <f t="shared" si="1"/>
        <v>125</v>
      </c>
      <c r="D42" s="9">
        <f>'1-Base'!C41</f>
        <v>500</v>
      </c>
      <c r="E42" s="9">
        <f t="shared" si="0"/>
        <v>625</v>
      </c>
    </row>
    <row r="43" spans="2:5" ht="12.75">
      <c r="B43" s="9">
        <v>38</v>
      </c>
      <c r="C43" s="9">
        <f t="shared" si="1"/>
        <v>135</v>
      </c>
      <c r="D43" s="9">
        <f>'1-Base'!C42</f>
        <v>500</v>
      </c>
      <c r="E43" s="9">
        <f t="shared" si="0"/>
        <v>635</v>
      </c>
    </row>
    <row r="44" spans="2:5" ht="12.75">
      <c r="B44" s="9">
        <v>39</v>
      </c>
      <c r="C44" s="9">
        <f t="shared" si="1"/>
        <v>145</v>
      </c>
      <c r="D44" s="9">
        <f>'1-Base'!C43</f>
        <v>500</v>
      </c>
      <c r="E44" s="9">
        <f t="shared" si="0"/>
        <v>645</v>
      </c>
    </row>
    <row r="45" spans="2:5" ht="12.75">
      <c r="B45" s="9">
        <v>40</v>
      </c>
      <c r="C45" s="9">
        <f t="shared" si="1"/>
        <v>155</v>
      </c>
      <c r="D45" s="9">
        <f>'1-Base'!C44</f>
        <v>500</v>
      </c>
      <c r="E45" s="9">
        <f t="shared" si="0"/>
        <v>655</v>
      </c>
    </row>
    <row r="46" spans="2:5" ht="12.75">
      <c r="B46" s="9">
        <v>41</v>
      </c>
      <c r="C46" s="9">
        <f t="shared" si="1"/>
        <v>165</v>
      </c>
      <c r="D46" s="9">
        <f>'1-Base'!C45</f>
        <v>500</v>
      </c>
      <c r="E46" s="9">
        <f t="shared" si="0"/>
        <v>665</v>
      </c>
    </row>
    <row r="47" spans="2:5" ht="12.75">
      <c r="B47" s="9">
        <v>42</v>
      </c>
      <c r="C47" s="9">
        <f t="shared" si="1"/>
        <v>175</v>
      </c>
      <c r="D47" s="9">
        <f>'1-Base'!C46</f>
        <v>500</v>
      </c>
      <c r="E47" s="9">
        <f t="shared" si="0"/>
        <v>675</v>
      </c>
    </row>
    <row r="48" spans="2:5" ht="12.75">
      <c r="B48" s="9">
        <v>43</v>
      </c>
      <c r="C48" s="9">
        <f t="shared" si="1"/>
        <v>185</v>
      </c>
      <c r="D48" s="9">
        <f>'1-Base'!C47</f>
        <v>500</v>
      </c>
      <c r="E48" s="9">
        <f t="shared" si="0"/>
        <v>685</v>
      </c>
    </row>
    <row r="49" spans="2:5" ht="12.75">
      <c r="B49" s="9">
        <v>44</v>
      </c>
      <c r="C49" s="9">
        <f t="shared" si="1"/>
        <v>195</v>
      </c>
      <c r="D49" s="9">
        <f>'1-Base'!C48</f>
        <v>500</v>
      </c>
      <c r="E49" s="9">
        <f t="shared" si="0"/>
        <v>695</v>
      </c>
    </row>
    <row r="50" spans="2:5" ht="12.75">
      <c r="B50" s="9">
        <v>45</v>
      </c>
      <c r="C50" s="9">
        <f t="shared" si="1"/>
        <v>205</v>
      </c>
      <c r="D50" s="9">
        <f>'1-Base'!C49</f>
        <v>500</v>
      </c>
      <c r="E50" s="9">
        <f t="shared" si="0"/>
        <v>705</v>
      </c>
    </row>
    <row r="51" spans="2:5" ht="12.75">
      <c r="B51" s="9">
        <v>46</v>
      </c>
      <c r="C51" s="9">
        <f t="shared" si="1"/>
        <v>215</v>
      </c>
      <c r="D51" s="9">
        <f>'1-Base'!C50</f>
        <v>500</v>
      </c>
      <c r="E51" s="9">
        <f t="shared" si="0"/>
        <v>715</v>
      </c>
    </row>
    <row r="52" spans="2:5" ht="12.75">
      <c r="B52" s="9">
        <v>47</v>
      </c>
      <c r="C52" s="9">
        <f t="shared" si="1"/>
        <v>225</v>
      </c>
      <c r="D52" s="9">
        <f>'1-Base'!C51</f>
        <v>500</v>
      </c>
      <c r="E52" s="9">
        <f t="shared" si="0"/>
        <v>725</v>
      </c>
    </row>
    <row r="53" spans="2:5" ht="12.75">
      <c r="B53" s="9">
        <v>48</v>
      </c>
      <c r="C53" s="9">
        <f t="shared" si="1"/>
        <v>235</v>
      </c>
      <c r="D53" s="9">
        <f>'1-Base'!C52</f>
        <v>500</v>
      </c>
      <c r="E53" s="9">
        <f t="shared" si="0"/>
        <v>735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3:J6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7.8515625" style="9" customWidth="1"/>
    <col min="3" max="3" width="8.8515625" style="9" customWidth="1"/>
    <col min="4" max="4" width="11.140625" style="9" customWidth="1"/>
    <col min="5" max="5" width="15.7109375" style="7" customWidth="1"/>
    <col min="6" max="6" width="26.00390625" style="7" customWidth="1"/>
    <col min="7" max="7" width="6.7109375" style="7" customWidth="1"/>
    <col min="8" max="16384" width="9.140625" style="7" customWidth="1"/>
  </cols>
  <sheetData>
    <row r="3" spans="2:4" ht="34.5" customHeight="1">
      <c r="B3" s="4"/>
      <c r="C3" s="12" t="s">
        <v>6</v>
      </c>
      <c r="D3" s="12" t="s">
        <v>4</v>
      </c>
    </row>
    <row r="4" spans="3:10" ht="13.5" thickBot="1">
      <c r="C4" s="13">
        <v>1</v>
      </c>
      <c r="D4" s="14">
        <v>0.6</v>
      </c>
      <c r="F4" s="8"/>
      <c r="H4" s="15"/>
      <c r="I4" s="15"/>
      <c r="J4" s="15"/>
    </row>
    <row r="5" spans="3:10" ht="12.75">
      <c r="C5" s="16">
        <v>2</v>
      </c>
      <c r="D5" s="17">
        <v>0.7</v>
      </c>
      <c r="F5" s="18" t="s">
        <v>7</v>
      </c>
      <c r="H5" s="15"/>
      <c r="I5" s="15"/>
      <c r="J5" s="15"/>
    </row>
    <row r="6" spans="3:10" ht="13.5" thickBot="1">
      <c r="C6" s="16">
        <v>3</v>
      </c>
      <c r="D6" s="17">
        <v>0.8</v>
      </c>
      <c r="F6" s="19"/>
      <c r="H6" s="15"/>
      <c r="I6" s="20"/>
      <c r="J6" s="15"/>
    </row>
    <row r="7" spans="3:10" ht="13.5" thickBot="1">
      <c r="C7" s="16">
        <v>4</v>
      </c>
      <c r="D7" s="17">
        <v>1</v>
      </c>
      <c r="F7" s="21">
        <f>AVERAGE(D4:D15)</f>
        <v>1</v>
      </c>
      <c r="H7" s="15"/>
      <c r="I7" s="20"/>
      <c r="J7" s="15"/>
    </row>
    <row r="8" spans="3:10" ht="13.5" thickBot="1">
      <c r="C8" s="16">
        <v>5</v>
      </c>
      <c r="D8" s="17">
        <v>1.2</v>
      </c>
      <c r="F8" s="22"/>
      <c r="H8" s="15"/>
      <c r="I8" s="23"/>
      <c r="J8" s="15"/>
    </row>
    <row r="9" spans="3:10" ht="13.5" thickBot="1">
      <c r="C9" s="16">
        <v>6</v>
      </c>
      <c r="D9" s="17">
        <v>1.4</v>
      </c>
      <c r="E9" s="24"/>
      <c r="H9" s="15"/>
      <c r="I9" s="15"/>
      <c r="J9" s="15"/>
    </row>
    <row r="10" spans="3:6" ht="12.75">
      <c r="C10" s="16">
        <v>7</v>
      </c>
      <c r="D10" s="17">
        <v>1.4</v>
      </c>
      <c r="F10" s="25" t="s">
        <v>8</v>
      </c>
    </row>
    <row r="11" spans="3:6" ht="13.5" thickBot="1">
      <c r="C11" s="16">
        <v>8</v>
      </c>
      <c r="D11" s="17">
        <v>1.3</v>
      </c>
      <c r="E11" s="24"/>
      <c r="F11" s="26"/>
    </row>
    <row r="12" spans="3:6" ht="12.75">
      <c r="C12" s="16">
        <v>9</v>
      </c>
      <c r="D12" s="17">
        <v>1.1</v>
      </c>
      <c r="F12" s="27">
        <f>AVERAGE(D18:D65)</f>
        <v>1</v>
      </c>
    </row>
    <row r="13" spans="3:6" ht="13.5" customHeight="1" thickBot="1">
      <c r="C13" s="16">
        <v>10</v>
      </c>
      <c r="D13" s="17">
        <v>1</v>
      </c>
      <c r="F13" s="28"/>
    </row>
    <row r="14" spans="3:4" ht="13.5" customHeight="1">
      <c r="C14" s="16">
        <v>11</v>
      </c>
      <c r="D14" s="17">
        <v>0.8</v>
      </c>
    </row>
    <row r="15" spans="3:4" ht="12.75">
      <c r="C15" s="29">
        <v>12</v>
      </c>
      <c r="D15" s="30">
        <v>0.7</v>
      </c>
    </row>
    <row r="17" spans="2:6" ht="45" customHeight="1" thickBot="1">
      <c r="B17" s="8" t="s">
        <v>0</v>
      </c>
      <c r="C17" s="11" t="s">
        <v>6</v>
      </c>
      <c r="D17" s="11" t="s">
        <v>4</v>
      </c>
      <c r="E17" s="11" t="s">
        <v>5</v>
      </c>
      <c r="F17" s="11" t="s">
        <v>11</v>
      </c>
    </row>
    <row r="18" spans="2:6" ht="12.75">
      <c r="B18" s="9">
        <v>1</v>
      </c>
      <c r="C18" s="9">
        <v>1</v>
      </c>
      <c r="D18" s="31">
        <f>D4</f>
        <v>0.6</v>
      </c>
      <c r="E18" s="9">
        <f>'2-Trend'!E6</f>
        <v>265</v>
      </c>
      <c r="F18" s="32">
        <f>ROUND(D18*E18,0)</f>
        <v>159</v>
      </c>
    </row>
    <row r="19" spans="2:6" ht="12.75">
      <c r="B19" s="9">
        <v>2</v>
      </c>
      <c r="C19" s="9">
        <v>2</v>
      </c>
      <c r="D19" s="31">
        <f aca="true" t="shared" si="0" ref="D19:D29">D5</f>
        <v>0.7</v>
      </c>
      <c r="E19" s="9">
        <f>'2-Trend'!E7</f>
        <v>275</v>
      </c>
      <c r="F19" s="32">
        <f aca="true" t="shared" si="1" ref="F19:F65">ROUND(D19*E19,0)</f>
        <v>193</v>
      </c>
    </row>
    <row r="20" spans="2:6" ht="12.75">
      <c r="B20" s="9">
        <v>3</v>
      </c>
      <c r="C20" s="9">
        <v>3</v>
      </c>
      <c r="D20" s="31">
        <f>D6</f>
        <v>0.8</v>
      </c>
      <c r="E20" s="9">
        <f>'2-Trend'!E8</f>
        <v>285</v>
      </c>
      <c r="F20" s="32">
        <f t="shared" si="1"/>
        <v>228</v>
      </c>
    </row>
    <row r="21" spans="2:6" ht="12.75">
      <c r="B21" s="9">
        <v>4</v>
      </c>
      <c r="C21" s="9">
        <v>4</v>
      </c>
      <c r="D21" s="31">
        <f t="shared" si="0"/>
        <v>1</v>
      </c>
      <c r="E21" s="9">
        <f>'2-Trend'!E9</f>
        <v>295</v>
      </c>
      <c r="F21" s="32">
        <f t="shared" si="1"/>
        <v>295</v>
      </c>
    </row>
    <row r="22" spans="2:6" ht="12.75">
      <c r="B22" s="9">
        <v>5</v>
      </c>
      <c r="C22" s="9">
        <v>5</v>
      </c>
      <c r="D22" s="31">
        <f t="shared" si="0"/>
        <v>1.2</v>
      </c>
      <c r="E22" s="9">
        <f>'2-Trend'!E10</f>
        <v>305</v>
      </c>
      <c r="F22" s="32">
        <f t="shared" si="1"/>
        <v>366</v>
      </c>
    </row>
    <row r="23" spans="2:6" ht="12.75">
      <c r="B23" s="9">
        <v>6</v>
      </c>
      <c r="C23" s="9">
        <v>6</v>
      </c>
      <c r="D23" s="31">
        <f t="shared" si="0"/>
        <v>1.4</v>
      </c>
      <c r="E23" s="9">
        <f>'2-Trend'!E11</f>
        <v>315</v>
      </c>
      <c r="F23" s="32">
        <f t="shared" si="1"/>
        <v>441</v>
      </c>
    </row>
    <row r="24" spans="2:6" ht="12.75">
      <c r="B24" s="9">
        <v>7</v>
      </c>
      <c r="C24" s="9">
        <v>7</v>
      </c>
      <c r="D24" s="31">
        <f t="shared" si="0"/>
        <v>1.4</v>
      </c>
      <c r="E24" s="9">
        <f>'2-Trend'!E12</f>
        <v>325</v>
      </c>
      <c r="F24" s="32">
        <f t="shared" si="1"/>
        <v>455</v>
      </c>
    </row>
    <row r="25" spans="2:6" ht="12.75">
      <c r="B25" s="9">
        <v>8</v>
      </c>
      <c r="C25" s="9">
        <v>8</v>
      </c>
      <c r="D25" s="31">
        <f t="shared" si="0"/>
        <v>1.3</v>
      </c>
      <c r="E25" s="9">
        <f>'2-Trend'!E13</f>
        <v>335</v>
      </c>
      <c r="F25" s="32">
        <f t="shared" si="1"/>
        <v>436</v>
      </c>
    </row>
    <row r="26" spans="2:6" ht="12.75">
      <c r="B26" s="9">
        <v>9</v>
      </c>
      <c r="C26" s="9">
        <v>9</v>
      </c>
      <c r="D26" s="31">
        <f t="shared" si="0"/>
        <v>1.1</v>
      </c>
      <c r="E26" s="9">
        <f>'2-Trend'!E14</f>
        <v>345</v>
      </c>
      <c r="F26" s="32">
        <f t="shared" si="1"/>
        <v>380</v>
      </c>
    </row>
    <row r="27" spans="2:6" ht="12.75">
      <c r="B27" s="9">
        <v>10</v>
      </c>
      <c r="C27" s="9">
        <v>10</v>
      </c>
      <c r="D27" s="31">
        <f t="shared" si="0"/>
        <v>1</v>
      </c>
      <c r="E27" s="9">
        <f>'2-Trend'!E15</f>
        <v>355</v>
      </c>
      <c r="F27" s="32">
        <f t="shared" si="1"/>
        <v>355</v>
      </c>
    </row>
    <row r="28" spans="2:6" ht="12.75">
      <c r="B28" s="9">
        <v>11</v>
      </c>
      <c r="C28" s="9">
        <v>11</v>
      </c>
      <c r="D28" s="31">
        <f t="shared" si="0"/>
        <v>0.8</v>
      </c>
      <c r="E28" s="9">
        <f>'2-Trend'!E16</f>
        <v>365</v>
      </c>
      <c r="F28" s="32">
        <f t="shared" si="1"/>
        <v>292</v>
      </c>
    </row>
    <row r="29" spans="2:6" ht="12.75">
      <c r="B29" s="9">
        <v>12</v>
      </c>
      <c r="C29" s="9">
        <v>12</v>
      </c>
      <c r="D29" s="31">
        <f t="shared" si="0"/>
        <v>0.7</v>
      </c>
      <c r="E29" s="9">
        <f>'2-Trend'!E17</f>
        <v>375</v>
      </c>
      <c r="F29" s="32">
        <f t="shared" si="1"/>
        <v>263</v>
      </c>
    </row>
    <row r="30" spans="2:6" ht="12.75">
      <c r="B30" s="9">
        <v>13</v>
      </c>
      <c r="C30" s="9">
        <v>1</v>
      </c>
      <c r="D30" s="31">
        <f>D4</f>
        <v>0.6</v>
      </c>
      <c r="E30" s="9">
        <f>'2-Trend'!E18</f>
        <v>385</v>
      </c>
      <c r="F30" s="32">
        <f t="shared" si="1"/>
        <v>231</v>
      </c>
    </row>
    <row r="31" spans="2:6" ht="12.75">
      <c r="B31" s="9">
        <v>14</v>
      </c>
      <c r="C31" s="9">
        <v>2</v>
      </c>
      <c r="D31" s="31">
        <f aca="true" t="shared" si="2" ref="D31:D41">D5</f>
        <v>0.7</v>
      </c>
      <c r="E31" s="9">
        <f>'2-Trend'!E19</f>
        <v>395</v>
      </c>
      <c r="F31" s="32">
        <f t="shared" si="1"/>
        <v>277</v>
      </c>
    </row>
    <row r="32" spans="2:6" ht="12.75">
      <c r="B32" s="9">
        <v>15</v>
      </c>
      <c r="C32" s="9">
        <v>3</v>
      </c>
      <c r="D32" s="31">
        <f t="shared" si="2"/>
        <v>0.8</v>
      </c>
      <c r="E32" s="9">
        <f>'2-Trend'!E20</f>
        <v>405</v>
      </c>
      <c r="F32" s="32">
        <f t="shared" si="1"/>
        <v>324</v>
      </c>
    </row>
    <row r="33" spans="2:6" ht="12.75">
      <c r="B33" s="9">
        <v>16</v>
      </c>
      <c r="C33" s="9">
        <v>4</v>
      </c>
      <c r="D33" s="31">
        <f t="shared" si="2"/>
        <v>1</v>
      </c>
      <c r="E33" s="9">
        <f>'2-Trend'!E21</f>
        <v>415</v>
      </c>
      <c r="F33" s="32">
        <f t="shared" si="1"/>
        <v>415</v>
      </c>
    </row>
    <row r="34" spans="2:6" ht="12.75">
      <c r="B34" s="9">
        <v>17</v>
      </c>
      <c r="C34" s="9">
        <v>5</v>
      </c>
      <c r="D34" s="31">
        <f t="shared" si="2"/>
        <v>1.2</v>
      </c>
      <c r="E34" s="9">
        <f>'2-Trend'!E22</f>
        <v>425</v>
      </c>
      <c r="F34" s="32">
        <f t="shared" si="1"/>
        <v>510</v>
      </c>
    </row>
    <row r="35" spans="2:6" ht="12.75">
      <c r="B35" s="9">
        <v>18</v>
      </c>
      <c r="C35" s="9">
        <v>6</v>
      </c>
      <c r="D35" s="31">
        <f t="shared" si="2"/>
        <v>1.4</v>
      </c>
      <c r="E35" s="9">
        <f>'2-Trend'!E23</f>
        <v>435</v>
      </c>
      <c r="F35" s="32">
        <f t="shared" si="1"/>
        <v>609</v>
      </c>
    </row>
    <row r="36" spans="2:6" ht="12.75">
      <c r="B36" s="9">
        <v>19</v>
      </c>
      <c r="C36" s="9">
        <v>7</v>
      </c>
      <c r="D36" s="31">
        <f t="shared" si="2"/>
        <v>1.4</v>
      </c>
      <c r="E36" s="9">
        <f>'2-Trend'!E24</f>
        <v>445</v>
      </c>
      <c r="F36" s="32">
        <f t="shared" si="1"/>
        <v>623</v>
      </c>
    </row>
    <row r="37" spans="2:6" ht="12.75">
      <c r="B37" s="9">
        <v>20</v>
      </c>
      <c r="C37" s="9">
        <v>8</v>
      </c>
      <c r="D37" s="31">
        <f t="shared" si="2"/>
        <v>1.3</v>
      </c>
      <c r="E37" s="9">
        <f>'2-Trend'!E25</f>
        <v>455</v>
      </c>
      <c r="F37" s="32">
        <f t="shared" si="1"/>
        <v>592</v>
      </c>
    </row>
    <row r="38" spans="2:6" ht="12.75">
      <c r="B38" s="9">
        <v>21</v>
      </c>
      <c r="C38" s="9">
        <v>9</v>
      </c>
      <c r="D38" s="31">
        <f t="shared" si="2"/>
        <v>1.1</v>
      </c>
      <c r="E38" s="9">
        <f>'2-Trend'!E26</f>
        <v>465</v>
      </c>
      <c r="F38" s="32">
        <f t="shared" si="1"/>
        <v>512</v>
      </c>
    </row>
    <row r="39" spans="2:6" ht="12.75">
      <c r="B39" s="9">
        <v>22</v>
      </c>
      <c r="C39" s="9">
        <v>10</v>
      </c>
      <c r="D39" s="31">
        <f t="shared" si="2"/>
        <v>1</v>
      </c>
      <c r="E39" s="9">
        <f>'2-Trend'!E27</f>
        <v>475</v>
      </c>
      <c r="F39" s="32">
        <f t="shared" si="1"/>
        <v>475</v>
      </c>
    </row>
    <row r="40" spans="2:6" ht="12.75">
      <c r="B40" s="9">
        <v>23</v>
      </c>
      <c r="C40" s="9">
        <v>11</v>
      </c>
      <c r="D40" s="31">
        <f t="shared" si="2"/>
        <v>0.8</v>
      </c>
      <c r="E40" s="9">
        <f>'2-Trend'!E28</f>
        <v>485</v>
      </c>
      <c r="F40" s="32">
        <f t="shared" si="1"/>
        <v>388</v>
      </c>
    </row>
    <row r="41" spans="2:6" ht="12.75">
      <c r="B41" s="9">
        <v>24</v>
      </c>
      <c r="C41" s="9">
        <v>12</v>
      </c>
      <c r="D41" s="31">
        <f t="shared" si="2"/>
        <v>0.7</v>
      </c>
      <c r="E41" s="9">
        <f>'2-Trend'!E29</f>
        <v>495</v>
      </c>
      <c r="F41" s="32">
        <f t="shared" si="1"/>
        <v>347</v>
      </c>
    </row>
    <row r="42" spans="2:6" ht="12.75">
      <c r="B42" s="9">
        <v>25</v>
      </c>
      <c r="C42" s="9">
        <v>1</v>
      </c>
      <c r="D42" s="31">
        <f>D4</f>
        <v>0.6</v>
      </c>
      <c r="E42" s="9">
        <f>'2-Trend'!E30</f>
        <v>505</v>
      </c>
      <c r="F42" s="32">
        <f t="shared" si="1"/>
        <v>303</v>
      </c>
    </row>
    <row r="43" spans="2:6" ht="12.75">
      <c r="B43" s="9">
        <v>26</v>
      </c>
      <c r="C43" s="9">
        <v>2</v>
      </c>
      <c r="D43" s="31">
        <f aca="true" t="shared" si="3" ref="D43:D53">D5</f>
        <v>0.7</v>
      </c>
      <c r="E43" s="9">
        <f>'2-Trend'!E31</f>
        <v>515</v>
      </c>
      <c r="F43" s="32">
        <f t="shared" si="1"/>
        <v>361</v>
      </c>
    </row>
    <row r="44" spans="2:6" ht="12.75">
      <c r="B44" s="9">
        <v>27</v>
      </c>
      <c r="C44" s="9">
        <v>3</v>
      </c>
      <c r="D44" s="31">
        <f t="shared" si="3"/>
        <v>0.8</v>
      </c>
      <c r="E44" s="9">
        <f>'2-Trend'!E32</f>
        <v>525</v>
      </c>
      <c r="F44" s="32">
        <f t="shared" si="1"/>
        <v>420</v>
      </c>
    </row>
    <row r="45" spans="2:6" ht="12.75">
      <c r="B45" s="9">
        <v>28</v>
      </c>
      <c r="C45" s="9">
        <v>4</v>
      </c>
      <c r="D45" s="31">
        <f t="shared" si="3"/>
        <v>1</v>
      </c>
      <c r="E45" s="9">
        <f>'2-Trend'!E33</f>
        <v>535</v>
      </c>
      <c r="F45" s="32">
        <f t="shared" si="1"/>
        <v>535</v>
      </c>
    </row>
    <row r="46" spans="2:6" ht="12.75">
      <c r="B46" s="9">
        <v>29</v>
      </c>
      <c r="C46" s="9">
        <v>5</v>
      </c>
      <c r="D46" s="31">
        <f t="shared" si="3"/>
        <v>1.2</v>
      </c>
      <c r="E46" s="9">
        <f>'2-Trend'!E34</f>
        <v>545</v>
      </c>
      <c r="F46" s="32">
        <f t="shared" si="1"/>
        <v>654</v>
      </c>
    </row>
    <row r="47" spans="2:6" ht="12.75">
      <c r="B47" s="9">
        <v>30</v>
      </c>
      <c r="C47" s="9">
        <v>6</v>
      </c>
      <c r="D47" s="31">
        <f t="shared" si="3"/>
        <v>1.4</v>
      </c>
      <c r="E47" s="9">
        <f>'2-Trend'!E35</f>
        <v>555</v>
      </c>
      <c r="F47" s="32">
        <f t="shared" si="1"/>
        <v>777</v>
      </c>
    </row>
    <row r="48" spans="2:6" ht="12.75">
      <c r="B48" s="9">
        <v>31</v>
      </c>
      <c r="C48" s="9">
        <v>7</v>
      </c>
      <c r="D48" s="31">
        <f t="shared" si="3"/>
        <v>1.4</v>
      </c>
      <c r="E48" s="9">
        <f>'2-Trend'!E36</f>
        <v>565</v>
      </c>
      <c r="F48" s="32">
        <f t="shared" si="1"/>
        <v>791</v>
      </c>
    </row>
    <row r="49" spans="2:6" ht="12.75">
      <c r="B49" s="9">
        <v>32</v>
      </c>
      <c r="C49" s="9">
        <v>8</v>
      </c>
      <c r="D49" s="31">
        <f t="shared" si="3"/>
        <v>1.3</v>
      </c>
      <c r="E49" s="9">
        <f>'2-Trend'!E37</f>
        <v>575</v>
      </c>
      <c r="F49" s="32">
        <f t="shared" si="1"/>
        <v>748</v>
      </c>
    </row>
    <row r="50" spans="2:6" ht="12.75">
      <c r="B50" s="9">
        <v>33</v>
      </c>
      <c r="C50" s="9">
        <v>9</v>
      </c>
      <c r="D50" s="31">
        <f t="shared" si="3"/>
        <v>1.1</v>
      </c>
      <c r="E50" s="9">
        <f>'2-Trend'!E38</f>
        <v>585</v>
      </c>
      <c r="F50" s="32">
        <f t="shared" si="1"/>
        <v>644</v>
      </c>
    </row>
    <row r="51" spans="2:6" ht="12.75">
      <c r="B51" s="9">
        <v>34</v>
      </c>
      <c r="C51" s="9">
        <v>10</v>
      </c>
      <c r="D51" s="31">
        <f t="shared" si="3"/>
        <v>1</v>
      </c>
      <c r="E51" s="9">
        <f>'2-Trend'!E39</f>
        <v>595</v>
      </c>
      <c r="F51" s="32">
        <f t="shared" si="1"/>
        <v>595</v>
      </c>
    </row>
    <row r="52" spans="2:6" ht="12.75">
      <c r="B52" s="9">
        <v>35</v>
      </c>
      <c r="C52" s="9">
        <v>11</v>
      </c>
      <c r="D52" s="31">
        <f t="shared" si="3"/>
        <v>0.8</v>
      </c>
      <c r="E52" s="9">
        <f>'2-Trend'!E40</f>
        <v>605</v>
      </c>
      <c r="F52" s="32">
        <f t="shared" si="1"/>
        <v>484</v>
      </c>
    </row>
    <row r="53" spans="2:6" ht="12.75">
      <c r="B53" s="9">
        <v>36</v>
      </c>
      <c r="C53" s="9">
        <v>12</v>
      </c>
      <c r="D53" s="31">
        <f t="shared" si="3"/>
        <v>0.7</v>
      </c>
      <c r="E53" s="9">
        <f>'2-Trend'!E41</f>
        <v>615</v>
      </c>
      <c r="F53" s="32">
        <f t="shared" si="1"/>
        <v>431</v>
      </c>
    </row>
    <row r="54" spans="2:6" ht="12.75">
      <c r="B54" s="9">
        <v>37</v>
      </c>
      <c r="C54" s="9">
        <v>1</v>
      </c>
      <c r="D54" s="31">
        <f>D4</f>
        <v>0.6</v>
      </c>
      <c r="E54" s="9">
        <f>'2-Trend'!E42</f>
        <v>625</v>
      </c>
      <c r="F54" s="32">
        <f t="shared" si="1"/>
        <v>375</v>
      </c>
    </row>
    <row r="55" spans="2:6" ht="12.75">
      <c r="B55" s="9">
        <v>38</v>
      </c>
      <c r="C55" s="9">
        <v>2</v>
      </c>
      <c r="D55" s="31">
        <f aca="true" t="shared" si="4" ref="D55:D65">D5</f>
        <v>0.7</v>
      </c>
      <c r="E55" s="9">
        <f>'2-Trend'!E43</f>
        <v>635</v>
      </c>
      <c r="F55" s="32">
        <f t="shared" si="1"/>
        <v>445</v>
      </c>
    </row>
    <row r="56" spans="2:6" ht="12.75">
      <c r="B56" s="9">
        <v>39</v>
      </c>
      <c r="C56" s="9">
        <v>3</v>
      </c>
      <c r="D56" s="31">
        <f t="shared" si="4"/>
        <v>0.8</v>
      </c>
      <c r="E56" s="9">
        <f>'2-Trend'!E44</f>
        <v>645</v>
      </c>
      <c r="F56" s="32">
        <f t="shared" si="1"/>
        <v>516</v>
      </c>
    </row>
    <row r="57" spans="2:6" ht="12.75">
      <c r="B57" s="9">
        <v>40</v>
      </c>
      <c r="C57" s="9">
        <v>4</v>
      </c>
      <c r="D57" s="31">
        <f t="shared" si="4"/>
        <v>1</v>
      </c>
      <c r="E57" s="9">
        <f>'2-Trend'!E45</f>
        <v>655</v>
      </c>
      <c r="F57" s="32">
        <f t="shared" si="1"/>
        <v>655</v>
      </c>
    </row>
    <row r="58" spans="2:6" ht="12.75">
      <c r="B58" s="9">
        <v>41</v>
      </c>
      <c r="C58" s="9">
        <v>5</v>
      </c>
      <c r="D58" s="31">
        <f t="shared" si="4"/>
        <v>1.2</v>
      </c>
      <c r="E58" s="9">
        <f>'2-Trend'!E46</f>
        <v>665</v>
      </c>
      <c r="F58" s="32">
        <f t="shared" si="1"/>
        <v>798</v>
      </c>
    </row>
    <row r="59" spans="2:6" ht="12.75">
      <c r="B59" s="9">
        <v>42</v>
      </c>
      <c r="C59" s="9">
        <v>6</v>
      </c>
      <c r="D59" s="31">
        <f t="shared" si="4"/>
        <v>1.4</v>
      </c>
      <c r="E59" s="9">
        <f>'2-Trend'!E47</f>
        <v>675</v>
      </c>
      <c r="F59" s="32">
        <f t="shared" si="1"/>
        <v>945</v>
      </c>
    </row>
    <row r="60" spans="2:6" ht="12.75">
      <c r="B60" s="9">
        <v>43</v>
      </c>
      <c r="C60" s="9">
        <v>7</v>
      </c>
      <c r="D60" s="31">
        <f t="shared" si="4"/>
        <v>1.4</v>
      </c>
      <c r="E60" s="9">
        <f>'2-Trend'!E48</f>
        <v>685</v>
      </c>
      <c r="F60" s="32">
        <f t="shared" si="1"/>
        <v>959</v>
      </c>
    </row>
    <row r="61" spans="2:6" ht="12.75">
      <c r="B61" s="9">
        <v>44</v>
      </c>
      <c r="C61" s="9">
        <v>8</v>
      </c>
      <c r="D61" s="31">
        <f t="shared" si="4"/>
        <v>1.3</v>
      </c>
      <c r="E61" s="9">
        <f>'2-Trend'!E49</f>
        <v>695</v>
      </c>
      <c r="F61" s="32">
        <f t="shared" si="1"/>
        <v>904</v>
      </c>
    </row>
    <row r="62" spans="2:6" ht="12.75">
      <c r="B62" s="9">
        <v>45</v>
      </c>
      <c r="C62" s="9">
        <v>9</v>
      </c>
      <c r="D62" s="31">
        <f t="shared" si="4"/>
        <v>1.1</v>
      </c>
      <c r="E62" s="9">
        <f>'2-Trend'!E50</f>
        <v>705</v>
      </c>
      <c r="F62" s="32">
        <f t="shared" si="1"/>
        <v>776</v>
      </c>
    </row>
    <row r="63" spans="2:6" ht="12.75">
      <c r="B63" s="9">
        <v>46</v>
      </c>
      <c r="C63" s="9">
        <v>10</v>
      </c>
      <c r="D63" s="31">
        <f t="shared" si="4"/>
        <v>1</v>
      </c>
      <c r="E63" s="9">
        <f>'2-Trend'!E51</f>
        <v>715</v>
      </c>
      <c r="F63" s="32">
        <f t="shared" si="1"/>
        <v>715</v>
      </c>
    </row>
    <row r="64" spans="2:6" ht="12.75">
      <c r="B64" s="9">
        <v>47</v>
      </c>
      <c r="C64" s="9">
        <v>11</v>
      </c>
      <c r="D64" s="31">
        <f t="shared" si="4"/>
        <v>0.8</v>
      </c>
      <c r="E64" s="9">
        <f>'2-Trend'!E52</f>
        <v>725</v>
      </c>
      <c r="F64" s="32">
        <f t="shared" si="1"/>
        <v>580</v>
      </c>
    </row>
    <row r="65" spans="2:6" ht="12.75">
      <c r="B65" s="9">
        <v>48</v>
      </c>
      <c r="C65" s="9">
        <v>12</v>
      </c>
      <c r="D65" s="31">
        <f t="shared" si="4"/>
        <v>0.7</v>
      </c>
      <c r="E65" s="9">
        <f>'2-Trend'!E53</f>
        <v>735</v>
      </c>
      <c r="F65" s="32">
        <f t="shared" si="1"/>
        <v>515</v>
      </c>
    </row>
  </sheetData>
  <mergeCells count="4">
    <mergeCell ref="F10:F11"/>
    <mergeCell ref="F12:F13"/>
    <mergeCell ref="F7:F8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K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36" customWidth="1"/>
    <col min="2" max="2" width="6.57421875" style="33" bestFit="1" customWidth="1"/>
    <col min="3" max="3" width="13.8515625" style="33" customWidth="1"/>
    <col min="4" max="4" width="25.57421875" style="33" customWidth="1"/>
    <col min="5" max="5" width="19.140625" style="36" customWidth="1"/>
    <col min="6" max="6" width="6.7109375" style="36" customWidth="1"/>
    <col min="7" max="16384" width="9.140625" style="36" customWidth="1"/>
  </cols>
  <sheetData>
    <row r="1" ht="12.75"/>
    <row r="2" spans="3:4" ht="12.75">
      <c r="C2" s="34">
        <v>39</v>
      </c>
      <c r="D2" s="35" t="s">
        <v>15</v>
      </c>
    </row>
    <row r="3" spans="3:4" ht="12.75">
      <c r="C3" s="37">
        <f>AVERAGE(C7:C54)</f>
        <v>0.5833333333333334</v>
      </c>
      <c r="D3" s="35" t="s">
        <v>10</v>
      </c>
    </row>
    <row r="4" spans="3:4" ht="12.75">
      <c r="C4" s="38">
        <f>AVERAGE(E7:E54)</f>
        <v>502.5</v>
      </c>
      <c r="D4" s="35" t="s">
        <v>13</v>
      </c>
    </row>
    <row r="6" spans="2:11" ht="54.75" customHeight="1" thickBot="1">
      <c r="B6" s="39" t="s">
        <v>0</v>
      </c>
      <c r="C6" s="40" t="s">
        <v>9</v>
      </c>
      <c r="D6" s="40" t="s">
        <v>11</v>
      </c>
      <c r="E6" s="40" t="s">
        <v>12</v>
      </c>
      <c r="G6" s="41" t="s">
        <v>18</v>
      </c>
      <c r="H6" s="41"/>
      <c r="I6" s="41"/>
      <c r="J6" s="41"/>
      <c r="K6" s="41"/>
    </row>
    <row r="7" spans="2:5" ht="12.75">
      <c r="B7" s="33">
        <v>1</v>
      </c>
      <c r="C7" s="42">
        <f ca="1">INT(RAND()*($C$2+0.99)-($C$2/2))</f>
        <v>-3</v>
      </c>
      <c r="D7" s="43">
        <f>'3-Seasonal'!F18</f>
        <v>159</v>
      </c>
      <c r="E7" s="43">
        <f>C7+D7</f>
        <v>156</v>
      </c>
    </row>
    <row r="8" spans="2:5" ht="12.75">
      <c r="B8" s="33">
        <v>2</v>
      </c>
      <c r="C8" s="42">
        <f aca="true" ca="1" t="shared" si="0" ref="C8:C54">INT(RAND()*($C$2+0.99)-($C$2/2))</f>
        <v>16</v>
      </c>
      <c r="D8" s="43">
        <f>'3-Seasonal'!F19</f>
        <v>193</v>
      </c>
      <c r="E8" s="43">
        <f aca="true" t="shared" si="1" ref="E8:E54">C8+D8</f>
        <v>209</v>
      </c>
    </row>
    <row r="9" spans="2:5" ht="12.75">
      <c r="B9" s="33">
        <v>3</v>
      </c>
      <c r="C9" s="42">
        <f ca="1" t="shared" si="0"/>
        <v>-7</v>
      </c>
      <c r="D9" s="43">
        <f>'3-Seasonal'!F20</f>
        <v>228</v>
      </c>
      <c r="E9" s="43">
        <f t="shared" si="1"/>
        <v>221</v>
      </c>
    </row>
    <row r="10" spans="2:5" ht="12.75">
      <c r="B10" s="33">
        <v>4</v>
      </c>
      <c r="C10" s="42">
        <f ca="1" t="shared" si="0"/>
        <v>-20</v>
      </c>
      <c r="D10" s="43">
        <f>'3-Seasonal'!F21</f>
        <v>295</v>
      </c>
      <c r="E10" s="43">
        <f t="shared" si="1"/>
        <v>275</v>
      </c>
    </row>
    <row r="11" spans="2:5" ht="12.75">
      <c r="B11" s="33">
        <v>5</v>
      </c>
      <c r="C11" s="42">
        <f ca="1" t="shared" si="0"/>
        <v>10</v>
      </c>
      <c r="D11" s="43">
        <f>'3-Seasonal'!F22</f>
        <v>366</v>
      </c>
      <c r="E11" s="43">
        <f t="shared" si="1"/>
        <v>376</v>
      </c>
    </row>
    <row r="12" spans="2:5" ht="12.75">
      <c r="B12" s="33">
        <v>6</v>
      </c>
      <c r="C12" s="42">
        <f ca="1" t="shared" si="0"/>
        <v>-6</v>
      </c>
      <c r="D12" s="43">
        <f>'3-Seasonal'!F23</f>
        <v>441</v>
      </c>
      <c r="E12" s="43">
        <f t="shared" si="1"/>
        <v>435</v>
      </c>
    </row>
    <row r="13" spans="2:5" ht="12.75">
      <c r="B13" s="33">
        <v>7</v>
      </c>
      <c r="C13" s="42">
        <f ca="1" t="shared" si="0"/>
        <v>-3</v>
      </c>
      <c r="D13" s="43">
        <f>'3-Seasonal'!F24</f>
        <v>455</v>
      </c>
      <c r="E13" s="43">
        <f t="shared" si="1"/>
        <v>452</v>
      </c>
    </row>
    <row r="14" spans="2:5" ht="12.75">
      <c r="B14" s="33">
        <v>8</v>
      </c>
      <c r="C14" s="42">
        <f ca="1" t="shared" si="0"/>
        <v>-19</v>
      </c>
      <c r="D14" s="43">
        <f>'3-Seasonal'!F25</f>
        <v>436</v>
      </c>
      <c r="E14" s="43">
        <f t="shared" si="1"/>
        <v>417</v>
      </c>
    </row>
    <row r="15" spans="2:5" ht="12.75">
      <c r="B15" s="33">
        <v>9</v>
      </c>
      <c r="C15" s="42">
        <f ca="1" t="shared" si="0"/>
        <v>-19</v>
      </c>
      <c r="D15" s="43">
        <f>'3-Seasonal'!F26</f>
        <v>380</v>
      </c>
      <c r="E15" s="43">
        <f t="shared" si="1"/>
        <v>361</v>
      </c>
    </row>
    <row r="16" spans="2:5" ht="12.75">
      <c r="B16" s="33">
        <v>10</v>
      </c>
      <c r="C16" s="42">
        <f ca="1" t="shared" si="0"/>
        <v>1</v>
      </c>
      <c r="D16" s="43">
        <f>'3-Seasonal'!F27</f>
        <v>355</v>
      </c>
      <c r="E16" s="43">
        <f t="shared" si="1"/>
        <v>356</v>
      </c>
    </row>
    <row r="17" spans="2:5" ht="12.75">
      <c r="B17" s="33">
        <v>11</v>
      </c>
      <c r="C17" s="42">
        <f ca="1" t="shared" si="0"/>
        <v>-8</v>
      </c>
      <c r="D17" s="43">
        <f>'3-Seasonal'!F28</f>
        <v>292</v>
      </c>
      <c r="E17" s="43">
        <f t="shared" si="1"/>
        <v>284</v>
      </c>
    </row>
    <row r="18" spans="2:5" ht="12.75">
      <c r="B18" s="33">
        <v>12</v>
      </c>
      <c r="C18" s="42">
        <f ca="1" t="shared" si="0"/>
        <v>-16</v>
      </c>
      <c r="D18" s="43">
        <f>'3-Seasonal'!F29</f>
        <v>263</v>
      </c>
      <c r="E18" s="43">
        <f t="shared" si="1"/>
        <v>247</v>
      </c>
    </row>
    <row r="19" spans="2:5" ht="12.75">
      <c r="B19" s="33">
        <v>13</v>
      </c>
      <c r="C19" s="42">
        <f ca="1" t="shared" si="0"/>
        <v>19</v>
      </c>
      <c r="D19" s="43">
        <f>'3-Seasonal'!F30</f>
        <v>231</v>
      </c>
      <c r="E19" s="43">
        <f t="shared" si="1"/>
        <v>250</v>
      </c>
    </row>
    <row r="20" spans="2:5" ht="12.75">
      <c r="B20" s="33">
        <v>14</v>
      </c>
      <c r="C20" s="42">
        <f ca="1" t="shared" si="0"/>
        <v>11</v>
      </c>
      <c r="D20" s="43">
        <f>'3-Seasonal'!F31</f>
        <v>277</v>
      </c>
      <c r="E20" s="43">
        <f t="shared" si="1"/>
        <v>288</v>
      </c>
    </row>
    <row r="21" spans="2:5" ht="12.75">
      <c r="B21" s="33">
        <v>15</v>
      </c>
      <c r="C21" s="42">
        <f ca="1" t="shared" si="0"/>
        <v>17</v>
      </c>
      <c r="D21" s="43">
        <f>'3-Seasonal'!F32</f>
        <v>324</v>
      </c>
      <c r="E21" s="43">
        <f t="shared" si="1"/>
        <v>341</v>
      </c>
    </row>
    <row r="22" spans="2:5" ht="12.75">
      <c r="B22" s="33">
        <v>16</v>
      </c>
      <c r="C22" s="42">
        <f ca="1" t="shared" si="0"/>
        <v>15</v>
      </c>
      <c r="D22" s="43">
        <f>'3-Seasonal'!F33</f>
        <v>415</v>
      </c>
      <c r="E22" s="43">
        <f t="shared" si="1"/>
        <v>430</v>
      </c>
    </row>
    <row r="23" spans="2:5" ht="12.75">
      <c r="B23" s="33">
        <v>17</v>
      </c>
      <c r="C23" s="42">
        <f ca="1" t="shared" si="0"/>
        <v>18</v>
      </c>
      <c r="D23" s="43">
        <f>'3-Seasonal'!F34</f>
        <v>510</v>
      </c>
      <c r="E23" s="43">
        <f t="shared" si="1"/>
        <v>528</v>
      </c>
    </row>
    <row r="24" spans="2:5" ht="12.75">
      <c r="B24" s="33">
        <v>18</v>
      </c>
      <c r="C24" s="42">
        <f ca="1" t="shared" si="0"/>
        <v>-5</v>
      </c>
      <c r="D24" s="43">
        <f>'3-Seasonal'!F35</f>
        <v>609</v>
      </c>
      <c r="E24" s="43">
        <f t="shared" si="1"/>
        <v>604</v>
      </c>
    </row>
    <row r="25" spans="2:5" ht="12.75">
      <c r="B25" s="33">
        <v>19</v>
      </c>
      <c r="C25" s="42">
        <f ca="1" t="shared" si="0"/>
        <v>10</v>
      </c>
      <c r="D25" s="43">
        <f>'3-Seasonal'!F36</f>
        <v>623</v>
      </c>
      <c r="E25" s="43">
        <f t="shared" si="1"/>
        <v>633</v>
      </c>
    </row>
    <row r="26" spans="2:5" ht="12.75">
      <c r="B26" s="33">
        <v>20</v>
      </c>
      <c r="C26" s="42">
        <f ca="1" t="shared" si="0"/>
        <v>9</v>
      </c>
      <c r="D26" s="43">
        <f>'3-Seasonal'!F37</f>
        <v>592</v>
      </c>
      <c r="E26" s="43">
        <f t="shared" si="1"/>
        <v>601</v>
      </c>
    </row>
    <row r="27" spans="2:5" ht="12.75">
      <c r="B27" s="33">
        <v>21</v>
      </c>
      <c r="C27" s="42">
        <f ca="1" t="shared" si="0"/>
        <v>16</v>
      </c>
      <c r="D27" s="43">
        <f>'3-Seasonal'!F38</f>
        <v>512</v>
      </c>
      <c r="E27" s="43">
        <f t="shared" si="1"/>
        <v>528</v>
      </c>
    </row>
    <row r="28" spans="2:5" ht="12.75">
      <c r="B28" s="33">
        <v>22</v>
      </c>
      <c r="C28" s="42">
        <f ca="1" t="shared" si="0"/>
        <v>17</v>
      </c>
      <c r="D28" s="43">
        <f>'3-Seasonal'!F39</f>
        <v>475</v>
      </c>
      <c r="E28" s="43">
        <f t="shared" si="1"/>
        <v>492</v>
      </c>
    </row>
    <row r="29" spans="2:5" ht="12.75">
      <c r="B29" s="33">
        <v>23</v>
      </c>
      <c r="C29" s="42">
        <f ca="1" t="shared" si="0"/>
        <v>-11</v>
      </c>
      <c r="D29" s="43">
        <f>'3-Seasonal'!F40</f>
        <v>388</v>
      </c>
      <c r="E29" s="43">
        <f t="shared" si="1"/>
        <v>377</v>
      </c>
    </row>
    <row r="30" spans="2:5" ht="12.75">
      <c r="B30" s="33">
        <v>24</v>
      </c>
      <c r="C30" s="42">
        <f ca="1" t="shared" si="0"/>
        <v>-12</v>
      </c>
      <c r="D30" s="43">
        <f>'3-Seasonal'!F41</f>
        <v>347</v>
      </c>
      <c r="E30" s="43">
        <f t="shared" si="1"/>
        <v>335</v>
      </c>
    </row>
    <row r="31" spans="2:5" ht="12.75">
      <c r="B31" s="33">
        <v>25</v>
      </c>
      <c r="C31" s="42">
        <f ca="1" t="shared" si="0"/>
        <v>-20</v>
      </c>
      <c r="D31" s="43">
        <f>'3-Seasonal'!F42</f>
        <v>303</v>
      </c>
      <c r="E31" s="43">
        <f t="shared" si="1"/>
        <v>283</v>
      </c>
    </row>
    <row r="32" spans="2:5" ht="12.75">
      <c r="B32" s="33">
        <v>26</v>
      </c>
      <c r="C32" s="42">
        <f ca="1" t="shared" si="0"/>
        <v>-13</v>
      </c>
      <c r="D32" s="43">
        <f>'3-Seasonal'!F43</f>
        <v>361</v>
      </c>
      <c r="E32" s="43">
        <f t="shared" si="1"/>
        <v>348</v>
      </c>
    </row>
    <row r="33" spans="2:5" ht="12.75">
      <c r="B33" s="33">
        <v>27</v>
      </c>
      <c r="C33" s="42">
        <f ca="1" t="shared" si="0"/>
        <v>-2</v>
      </c>
      <c r="D33" s="43">
        <f>'3-Seasonal'!F44</f>
        <v>420</v>
      </c>
      <c r="E33" s="43">
        <f t="shared" si="1"/>
        <v>418</v>
      </c>
    </row>
    <row r="34" spans="2:5" ht="12.75">
      <c r="B34" s="33">
        <v>28</v>
      </c>
      <c r="C34" s="42">
        <f ca="1" t="shared" si="0"/>
        <v>14</v>
      </c>
      <c r="D34" s="43">
        <f>'3-Seasonal'!F45</f>
        <v>535</v>
      </c>
      <c r="E34" s="43">
        <f t="shared" si="1"/>
        <v>549</v>
      </c>
    </row>
    <row r="35" spans="2:5" ht="12.75">
      <c r="B35" s="33">
        <v>29</v>
      </c>
      <c r="C35" s="42">
        <f ca="1" t="shared" si="0"/>
        <v>-1</v>
      </c>
      <c r="D35" s="43">
        <f>'3-Seasonal'!F46</f>
        <v>654</v>
      </c>
      <c r="E35" s="43">
        <f t="shared" si="1"/>
        <v>653</v>
      </c>
    </row>
    <row r="36" spans="2:5" ht="12.75">
      <c r="B36" s="33">
        <v>30</v>
      </c>
      <c r="C36" s="42">
        <f ca="1" t="shared" si="0"/>
        <v>3</v>
      </c>
      <c r="D36" s="43">
        <f>'3-Seasonal'!F47</f>
        <v>777</v>
      </c>
      <c r="E36" s="43">
        <f t="shared" si="1"/>
        <v>780</v>
      </c>
    </row>
    <row r="37" spans="2:5" ht="12.75">
      <c r="B37" s="33">
        <v>31</v>
      </c>
      <c r="C37" s="42">
        <f ca="1" t="shared" si="0"/>
        <v>3</v>
      </c>
      <c r="D37" s="43">
        <f>'3-Seasonal'!F48</f>
        <v>791</v>
      </c>
      <c r="E37" s="43">
        <f t="shared" si="1"/>
        <v>794</v>
      </c>
    </row>
    <row r="38" spans="2:5" ht="12.75">
      <c r="B38" s="33">
        <v>32</v>
      </c>
      <c r="C38" s="42">
        <f ca="1" t="shared" si="0"/>
        <v>-11</v>
      </c>
      <c r="D38" s="43">
        <f>'3-Seasonal'!F49</f>
        <v>748</v>
      </c>
      <c r="E38" s="43">
        <f t="shared" si="1"/>
        <v>737</v>
      </c>
    </row>
    <row r="39" spans="2:5" ht="12.75">
      <c r="B39" s="33">
        <v>33</v>
      </c>
      <c r="C39" s="42">
        <f ca="1" t="shared" si="0"/>
        <v>12</v>
      </c>
      <c r="D39" s="43">
        <f>'3-Seasonal'!F50</f>
        <v>644</v>
      </c>
      <c r="E39" s="43">
        <f t="shared" si="1"/>
        <v>656</v>
      </c>
    </row>
    <row r="40" spans="2:5" ht="12.75">
      <c r="B40" s="33">
        <v>34</v>
      </c>
      <c r="C40" s="42">
        <f ca="1" t="shared" si="0"/>
        <v>-20</v>
      </c>
      <c r="D40" s="43">
        <f>'3-Seasonal'!F51</f>
        <v>595</v>
      </c>
      <c r="E40" s="43">
        <f t="shared" si="1"/>
        <v>575</v>
      </c>
    </row>
    <row r="41" spans="2:5" ht="12.75">
      <c r="B41" s="33">
        <v>35</v>
      </c>
      <c r="C41" s="42">
        <f ca="1" t="shared" si="0"/>
        <v>13</v>
      </c>
      <c r="D41" s="43">
        <f>'3-Seasonal'!F52</f>
        <v>484</v>
      </c>
      <c r="E41" s="43">
        <f t="shared" si="1"/>
        <v>497</v>
      </c>
    </row>
    <row r="42" spans="2:5" ht="12.75">
      <c r="B42" s="33">
        <v>36</v>
      </c>
      <c r="C42" s="42">
        <f ca="1" t="shared" si="0"/>
        <v>11</v>
      </c>
      <c r="D42" s="43">
        <f>'3-Seasonal'!F53</f>
        <v>431</v>
      </c>
      <c r="E42" s="43">
        <f t="shared" si="1"/>
        <v>442</v>
      </c>
    </row>
    <row r="43" spans="2:5" ht="12.75">
      <c r="B43" s="33">
        <v>37</v>
      </c>
      <c r="C43" s="42">
        <f ca="1" t="shared" si="0"/>
        <v>5</v>
      </c>
      <c r="D43" s="43">
        <f>'3-Seasonal'!F54</f>
        <v>375</v>
      </c>
      <c r="E43" s="43">
        <f t="shared" si="1"/>
        <v>380</v>
      </c>
    </row>
    <row r="44" spans="2:5" ht="12.75">
      <c r="B44" s="33">
        <v>38</v>
      </c>
      <c r="C44" s="42">
        <f ca="1" t="shared" si="0"/>
        <v>-6</v>
      </c>
      <c r="D44" s="43">
        <f>'3-Seasonal'!F55</f>
        <v>445</v>
      </c>
      <c r="E44" s="43">
        <f t="shared" si="1"/>
        <v>439</v>
      </c>
    </row>
    <row r="45" spans="2:5" ht="12.75">
      <c r="B45" s="33">
        <v>39</v>
      </c>
      <c r="C45" s="42">
        <f ca="1" t="shared" si="0"/>
        <v>5</v>
      </c>
      <c r="D45" s="43">
        <f>'3-Seasonal'!F56</f>
        <v>516</v>
      </c>
      <c r="E45" s="43">
        <f t="shared" si="1"/>
        <v>521</v>
      </c>
    </row>
    <row r="46" spans="2:5" ht="12.75">
      <c r="B46" s="33">
        <v>40</v>
      </c>
      <c r="C46" s="42">
        <f ca="1" t="shared" si="0"/>
        <v>4</v>
      </c>
      <c r="D46" s="43">
        <f>'3-Seasonal'!F57</f>
        <v>655</v>
      </c>
      <c r="E46" s="43">
        <f t="shared" si="1"/>
        <v>659</v>
      </c>
    </row>
    <row r="47" spans="2:5" ht="12.75">
      <c r="B47" s="33">
        <v>41</v>
      </c>
      <c r="C47" s="42">
        <f ca="1" t="shared" si="0"/>
        <v>12</v>
      </c>
      <c r="D47" s="43">
        <f>'3-Seasonal'!F58</f>
        <v>798</v>
      </c>
      <c r="E47" s="43">
        <f t="shared" si="1"/>
        <v>810</v>
      </c>
    </row>
    <row r="48" spans="2:5" ht="12.75">
      <c r="B48" s="33">
        <v>42</v>
      </c>
      <c r="C48" s="42">
        <f ca="1" t="shared" si="0"/>
        <v>19</v>
      </c>
      <c r="D48" s="43">
        <f>'3-Seasonal'!F59</f>
        <v>945</v>
      </c>
      <c r="E48" s="43">
        <f t="shared" si="1"/>
        <v>964</v>
      </c>
    </row>
    <row r="49" spans="2:5" ht="12.75">
      <c r="B49" s="33">
        <v>43</v>
      </c>
      <c r="C49" s="42">
        <f ca="1" t="shared" si="0"/>
        <v>-18</v>
      </c>
      <c r="D49" s="43">
        <f>'3-Seasonal'!F60</f>
        <v>959</v>
      </c>
      <c r="E49" s="43">
        <f t="shared" si="1"/>
        <v>941</v>
      </c>
    </row>
    <row r="50" spans="2:5" ht="12.75">
      <c r="B50" s="33">
        <v>44</v>
      </c>
      <c r="C50" s="42">
        <f ca="1" t="shared" si="0"/>
        <v>-6</v>
      </c>
      <c r="D50" s="43">
        <f>'3-Seasonal'!F61</f>
        <v>904</v>
      </c>
      <c r="E50" s="43">
        <f t="shared" si="1"/>
        <v>898</v>
      </c>
    </row>
    <row r="51" spans="2:5" ht="12.75">
      <c r="B51" s="33">
        <v>45</v>
      </c>
      <c r="C51" s="42">
        <f ca="1" t="shared" si="0"/>
        <v>18</v>
      </c>
      <c r="D51" s="43">
        <f>'3-Seasonal'!F62</f>
        <v>776</v>
      </c>
      <c r="E51" s="43">
        <f t="shared" si="1"/>
        <v>794</v>
      </c>
    </row>
    <row r="52" spans="2:5" ht="12.75">
      <c r="B52" s="33">
        <v>46</v>
      </c>
      <c r="C52" s="42">
        <f ca="1" t="shared" si="0"/>
        <v>1</v>
      </c>
      <c r="D52" s="43">
        <f>'3-Seasonal'!F63</f>
        <v>715</v>
      </c>
      <c r="E52" s="43">
        <f t="shared" si="1"/>
        <v>716</v>
      </c>
    </row>
    <row r="53" spans="2:5" ht="12.75">
      <c r="B53" s="33">
        <v>47</v>
      </c>
      <c r="C53" s="42">
        <f ca="1" t="shared" si="0"/>
        <v>-7</v>
      </c>
      <c r="D53" s="43">
        <f>'3-Seasonal'!F64</f>
        <v>580</v>
      </c>
      <c r="E53" s="43">
        <f t="shared" si="1"/>
        <v>573</v>
      </c>
    </row>
    <row r="54" spans="2:5" ht="12.75">
      <c r="B54" s="33">
        <v>48</v>
      </c>
      <c r="C54" s="42">
        <f ca="1" t="shared" si="0"/>
        <v>-18</v>
      </c>
      <c r="D54" s="43">
        <f>'3-Seasonal'!F65</f>
        <v>515</v>
      </c>
      <c r="E54" s="43">
        <f t="shared" si="1"/>
        <v>497</v>
      </c>
    </row>
  </sheetData>
  <mergeCells count="1">
    <mergeCell ref="G6:K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Green, OH  43402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J. Bragg</dc:creator>
  <cp:keywords/>
  <dc:description/>
  <cp:lastModifiedBy>Ordonez</cp:lastModifiedBy>
  <cp:lastPrinted>2002-12-24T16:36:16Z</cp:lastPrinted>
  <dcterms:created xsi:type="dcterms:W3CDTF">2002-12-24T16:21:40Z</dcterms:created>
  <dcterms:modified xsi:type="dcterms:W3CDTF">2004-09-03T17:09:15Z</dcterms:modified>
  <cp:category/>
  <cp:version/>
  <cp:contentType/>
  <cp:contentStatus/>
</cp:coreProperties>
</file>