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Chapter 7" sheetId="1" r:id="rId1"/>
    <sheet name="#5" sheetId="2" r:id="rId2"/>
    <sheet name="#6" sheetId="3" r:id="rId3"/>
    <sheet name="#7" sheetId="4" r:id="rId4"/>
    <sheet name="#18" sheetId="5" r:id="rId5"/>
    <sheet name="#27" sheetId="6" r:id="rId6"/>
  </sheets>
  <definedNames/>
  <calcPr fullCalcOnLoad="1"/>
</workbook>
</file>

<file path=xl/sharedStrings.xml><?xml version="1.0" encoding="utf-8"?>
<sst xmlns="http://schemas.openxmlformats.org/spreadsheetml/2006/main" count="82" uniqueCount="46">
  <si>
    <t>Input area:</t>
  </si>
  <si>
    <t>Output area:</t>
  </si>
  <si>
    <t>Chapter 7</t>
  </si>
  <si>
    <t>Coupon rate</t>
  </si>
  <si>
    <t>Yield to maturity</t>
  </si>
  <si>
    <t>Settlement date</t>
  </si>
  <si>
    <t>Maturity date</t>
  </si>
  <si>
    <t>Annual coupon rate</t>
  </si>
  <si>
    <t>Coupons per year</t>
  </si>
  <si>
    <t>Face value (% of par)</t>
  </si>
  <si>
    <t>Bond price (% of par)</t>
  </si>
  <si>
    <t>Question 5</t>
  </si>
  <si>
    <t>Face value</t>
  </si>
  <si>
    <t>Bond price</t>
  </si>
  <si>
    <t>Question 6</t>
  </si>
  <si>
    <t>Yield to maturity =</t>
  </si>
  <si>
    <t>Question 7</t>
  </si>
  <si>
    <t>Current yield =</t>
  </si>
  <si>
    <t>Change in interest rate</t>
  </si>
  <si>
    <t>Question 18</t>
  </si>
  <si>
    <t>Effective annual rate =</t>
  </si>
  <si>
    <t>a)</t>
  </si>
  <si>
    <t>b)</t>
  </si>
  <si>
    <t>Years to maturity</t>
  </si>
  <si>
    <t>Question 27</t>
  </si>
  <si>
    <t>Price of bond</t>
  </si>
  <si>
    <t>Date sold</t>
  </si>
  <si>
    <t>This is the rate of return you expect to earn on</t>
  </si>
  <si>
    <t>your investment when you purchase the bond.</t>
  </si>
  <si>
    <t>Price of bond when sold =</t>
  </si>
  <si>
    <t>Holding period yield =</t>
  </si>
  <si>
    <t>The realized HPY is greater than the expected</t>
  </si>
  <si>
    <t>YTM when the bond was bought because interest</t>
  </si>
  <si>
    <t>rates have dropped by 1%; bond prices rise</t>
  </si>
  <si>
    <t>when yields fall.</t>
  </si>
  <si>
    <t>Present value of final payment =</t>
  </si>
  <si>
    <t>Present value of coupon payments =</t>
  </si>
  <si>
    <t>Coupon payment =</t>
  </si>
  <si>
    <t>Coupon rate =</t>
  </si>
  <si>
    <t>Input boxes in tan</t>
  </si>
  <si>
    <t>Output boxes in yellow</t>
  </si>
  <si>
    <t>Given data in blue</t>
  </si>
  <si>
    <t>Calculations in red</t>
  </si>
  <si>
    <t>Answers in green</t>
  </si>
  <si>
    <t>Price</t>
  </si>
  <si>
    <t>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</si>
</sst>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&quot;$&quot;* #,##0.0000_);_(&quot;$&quot;* \(#,##0.0000\);_(&quot;$&quot;* &quot;-&quot;??_);_(@_)"/>
    <numFmt numFmtId="170" formatCode="_(* #,##0.0000_);_(* \(#,##0.0000\);_(* &quot;-&quot;??_);_(@_)"/>
    <numFmt numFmtId="171" formatCode="0.000%"/>
    <numFmt numFmtId="172" formatCode="_(* #,##0.00000_);_(* \(#,##0.00000\);_(* &quot;-&quot;??_);_(@_)"/>
    <numFmt numFmtId="173" formatCode="_(* #,##0.00000_);_(* \(#,##0.00000\);_(* &quot;-&quot;?????_);_(@_)"/>
    <numFmt numFmtId="174" formatCode="#\ ?/4"/>
    <numFmt numFmtId="175" formatCode="#\ ?/2"/>
    <numFmt numFmtId="176" formatCode="#,##0.00000_);\(#,##0.00000\)"/>
    <numFmt numFmtId="177" formatCode="_(* #,##0.000_);_(* \(#,##0.000\);_(* &quot;-&quot;???_);_(@_)"/>
    <numFmt numFmtId="178" formatCode="_(&quot;$&quot;* #,##0.0000_);_(&quot;$&quot;* \(#,##0.0000\);_(&quot;$&quot;* &quot;-&quot;????_);_(@_)"/>
    <numFmt numFmtId="179" formatCode="mm/dd/yy;@"/>
    <numFmt numFmtId="180" formatCode="#\ ?/8"/>
    <numFmt numFmtId="181" formatCode="_(&quot;$&quot;* #,##0.00000_);_(&quot;$&quot;* \(#,##0.00000\);_(&quot;$&quot;* &quot;-&quot;?????_);_(@_)"/>
  </numFmts>
  <fonts count="1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48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65" fontId="4" fillId="3" borderId="0" xfId="17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5" fontId="5" fillId="3" borderId="0" xfId="17" applyNumberFormat="1" applyFont="1" applyFill="1" applyBorder="1" applyAlignment="1">
      <alignment/>
    </xf>
    <xf numFmtId="41" fontId="4" fillId="3" borderId="0" xfId="17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44" fontId="6" fillId="3" borderId="9" xfId="17" applyFont="1" applyFill="1" applyBorder="1" applyAlignment="1">
      <alignment/>
    </xf>
    <xf numFmtId="165" fontId="4" fillId="3" borderId="3" xfId="17" applyNumberFormat="1" applyFont="1" applyFill="1" applyBorder="1" applyAlignment="1">
      <alignment/>
    </xf>
    <xf numFmtId="10" fontId="6" fillId="3" borderId="9" xfId="19" applyNumberFormat="1" applyFont="1" applyFill="1" applyBorder="1" applyAlignment="1">
      <alignment/>
    </xf>
    <xf numFmtId="10" fontId="6" fillId="3" borderId="0" xfId="19" applyNumberFormat="1" applyFont="1" applyFill="1" applyBorder="1" applyAlignment="1">
      <alignment/>
    </xf>
    <xf numFmtId="44" fontId="5" fillId="3" borderId="0" xfId="17" applyFont="1" applyFill="1" applyBorder="1" applyAlignment="1">
      <alignment/>
    </xf>
    <xf numFmtId="44" fontId="5" fillId="3" borderId="0" xfId="17" applyNumberFormat="1" applyFont="1" applyFill="1" applyBorder="1" applyAlignment="1">
      <alignment/>
    </xf>
    <xf numFmtId="44" fontId="6" fillId="3" borderId="9" xfId="17" applyNumberFormat="1" applyFont="1" applyFill="1" applyBorder="1" applyAlignment="1">
      <alignment/>
    </xf>
    <xf numFmtId="167" fontId="6" fillId="3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7" fillId="2" borderId="3" xfId="17" applyNumberFormat="1" applyFont="1" applyFill="1" applyBorder="1" applyAlignment="1">
      <alignment/>
    </xf>
    <xf numFmtId="9" fontId="7" fillId="2" borderId="3" xfId="19" applyFont="1" applyFill="1" applyBorder="1" applyAlignment="1">
      <alignment/>
    </xf>
    <xf numFmtId="165" fontId="7" fillId="2" borderId="3" xfId="17" applyNumberFormat="1" applyFont="1" applyFill="1" applyBorder="1" applyAlignment="1">
      <alignment/>
    </xf>
    <xf numFmtId="167" fontId="7" fillId="2" borderId="3" xfId="15" applyNumberFormat="1" applyFont="1" applyFill="1" applyBorder="1" applyAlignment="1">
      <alignment/>
    </xf>
    <xf numFmtId="165" fontId="4" fillId="0" borderId="0" xfId="17" applyNumberFormat="1" applyFont="1" applyFill="1" applyBorder="1" applyAlignment="1">
      <alignment/>
    </xf>
    <xf numFmtId="165" fontId="5" fillId="0" borderId="6" xfId="17" applyNumberFormat="1" applyFont="1" applyFill="1" applyBorder="1" applyAlignment="1">
      <alignment/>
    </xf>
    <xf numFmtId="167" fontId="6" fillId="0" borderId="6" xfId="15" applyNumberFormat="1" applyFont="1" applyFill="1" applyBorder="1" applyAlignment="1">
      <alignment/>
    </xf>
    <xf numFmtId="44" fontId="5" fillId="0" borderId="6" xfId="17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8" fontId="5" fillId="3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2" fontId="9" fillId="4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4" fontId="4" fillId="2" borderId="0" xfId="17" applyNumberFormat="1" applyFont="1" applyFill="1" applyBorder="1" applyAlignment="1">
      <alignment/>
    </xf>
    <xf numFmtId="14" fontId="4" fillId="2" borderId="0" xfId="15" applyNumberFormat="1" applyFont="1" applyFill="1" applyBorder="1" applyAlignment="1">
      <alignment/>
    </xf>
    <xf numFmtId="167" fontId="4" fillId="2" borderId="0" xfId="15" applyNumberFormat="1" applyFont="1" applyFill="1" applyBorder="1" applyAlignment="1">
      <alignment/>
    </xf>
    <xf numFmtId="165" fontId="4" fillId="2" borderId="0" xfId="17" applyNumberFormat="1" applyFont="1" applyFill="1" applyBorder="1" applyAlignment="1">
      <alignment/>
    </xf>
    <xf numFmtId="9" fontId="4" fillId="2" borderId="0" xfId="19" applyFont="1" applyFill="1" applyBorder="1" applyAlignment="1">
      <alignment/>
    </xf>
    <xf numFmtId="0" fontId="4" fillId="2" borderId="0" xfId="0" applyFont="1" applyFill="1" applyBorder="1" applyAlignment="1">
      <alignment/>
    </xf>
    <xf numFmtId="10" fontId="4" fillId="2" borderId="0" xfId="19" applyNumberFormat="1" applyFont="1" applyFill="1" applyBorder="1" applyAlignment="1">
      <alignment/>
    </xf>
    <xf numFmtId="14" fontId="4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5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50" customWidth="1"/>
    <col min="4" max="4" width="42.57421875" style="50" customWidth="1"/>
    <col min="5" max="16384" width="9.140625" style="50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59.25">
      <c r="A12" s="48"/>
      <c r="B12" s="48"/>
      <c r="C12" s="48"/>
      <c r="D12" s="51" t="s">
        <v>2</v>
      </c>
      <c r="E12" s="48"/>
      <c r="F12" s="52"/>
      <c r="G12" s="48"/>
      <c r="H12" s="48"/>
      <c r="I12" s="48"/>
      <c r="J12" s="48"/>
      <c r="K12" s="48"/>
      <c r="L12" s="48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5">
      <c r="A16" s="48"/>
      <c r="B16" s="48"/>
      <c r="C16" s="48"/>
      <c r="D16" s="53"/>
      <c r="E16" s="48"/>
      <c r="F16" s="48"/>
      <c r="G16" s="48"/>
      <c r="H16" s="48"/>
      <c r="I16" s="48"/>
      <c r="J16" s="48"/>
      <c r="K16" s="48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5.75">
      <c r="A17" s="48"/>
      <c r="B17" s="48"/>
      <c r="C17" s="48"/>
      <c r="D17" s="54" t="s">
        <v>39</v>
      </c>
      <c r="E17" s="48"/>
      <c r="F17" s="48"/>
      <c r="G17" s="48"/>
      <c r="H17" s="48"/>
      <c r="I17" s="48"/>
      <c r="J17" s="48"/>
      <c r="K17" s="48"/>
      <c r="L17" s="4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5.75">
      <c r="A18" s="48"/>
      <c r="B18" s="48"/>
      <c r="C18" s="48"/>
      <c r="D18" s="55" t="s">
        <v>40</v>
      </c>
      <c r="E18" s="48"/>
      <c r="F18" s="48"/>
      <c r="G18" s="48"/>
      <c r="H18" s="48"/>
      <c r="I18" s="48"/>
      <c r="J18" s="48"/>
      <c r="K18" s="48"/>
      <c r="L18" s="48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5.75">
      <c r="A19" s="48"/>
      <c r="B19" s="48"/>
      <c r="C19" s="48"/>
      <c r="D19" s="56" t="s">
        <v>41</v>
      </c>
      <c r="E19" s="48"/>
      <c r="F19" s="48"/>
      <c r="G19" s="48"/>
      <c r="H19" s="48"/>
      <c r="I19" s="48"/>
      <c r="J19" s="48"/>
      <c r="K19" s="48"/>
      <c r="L19" s="48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5.75">
      <c r="A20" s="48"/>
      <c r="B20" s="48"/>
      <c r="C20" s="48"/>
      <c r="D20" s="57" t="s">
        <v>42</v>
      </c>
      <c r="E20" s="48"/>
      <c r="F20" s="48"/>
      <c r="G20" s="48"/>
      <c r="H20" s="48"/>
      <c r="I20" s="48"/>
      <c r="J20" s="48"/>
      <c r="K20" s="48"/>
      <c r="L20" s="48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5.75">
      <c r="A21" s="48"/>
      <c r="B21" s="48"/>
      <c r="C21" s="48"/>
      <c r="D21" s="58" t="s">
        <v>43</v>
      </c>
      <c r="E21" s="48"/>
      <c r="F21" s="48"/>
      <c r="G21" s="48"/>
      <c r="H21" s="48"/>
      <c r="I21" s="48"/>
      <c r="J21" s="48"/>
      <c r="K21" s="48"/>
      <c r="L21" s="4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5">
      <c r="A22" s="48"/>
      <c r="B22" s="48"/>
      <c r="C22" s="48"/>
      <c r="D22" s="53"/>
      <c r="E22" s="48"/>
      <c r="F22" s="48"/>
      <c r="G22" s="48"/>
      <c r="H22" s="48"/>
      <c r="I22" s="48"/>
      <c r="J22" s="48"/>
      <c r="K22" s="48"/>
      <c r="L22" s="48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12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2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12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1:12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1:12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2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1:12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2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1:12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12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1:12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</row>
    <row r="62" spans="1:12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1:12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5" spans="1:12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1:12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1:12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12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12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2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1:12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1:12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1:12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1:12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1:12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1:12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1:12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</row>
    <row r="80" spans="1:12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1:12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</row>
    <row r="82" spans="1:12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</row>
    <row r="83" spans="1:12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1:12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</row>
    <row r="85" spans="1:12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1:12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1:12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</row>
    <row r="88" spans="1:12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1:12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1:12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12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12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1:12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2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</row>
    <row r="95" spans="1:12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</row>
    <row r="96" spans="1:12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</row>
    <row r="97" spans="1:12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</row>
    <row r="98" spans="1:12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</row>
    <row r="99" spans="1:12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</row>
    <row r="100" spans="1:12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1:12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1:12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</row>
    <row r="104" spans="1:12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1:12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211"/>
  <dimension ref="B1:G22"/>
  <sheetViews>
    <sheetView workbookViewId="0" topLeftCell="A1">
      <selection activeCell="D7" sqref="D7:D11"/>
    </sheetView>
  </sheetViews>
  <sheetFormatPr defaultColWidth="9.140625" defaultRowHeight="12.75"/>
  <cols>
    <col min="2" max="2" width="3.140625" style="0" customWidth="1"/>
    <col min="3" max="3" width="22.7109375" style="0" customWidth="1"/>
    <col min="4" max="4" width="17.140625" style="0" customWidth="1"/>
    <col min="5" max="5" width="3.140625" style="0" customWidth="1"/>
    <col min="6" max="6" width="13.28125" style="0" customWidth="1"/>
    <col min="7" max="7" width="3.140625" style="0" customWidth="1"/>
  </cols>
  <sheetData>
    <row r="1" ht="18">
      <c r="C1" s="1" t="s">
        <v>2</v>
      </c>
    </row>
    <row r="2" ht="15">
      <c r="C2" s="2" t="s">
        <v>11</v>
      </c>
    </row>
    <row r="4" spans="3:6" ht="15">
      <c r="C4" s="3" t="s">
        <v>0</v>
      </c>
      <c r="D4" s="2"/>
      <c r="E4" s="2"/>
      <c r="F4" s="2"/>
    </row>
    <row r="5" spans="3:4" s="2" customFormat="1" ht="15.75" thickBot="1">
      <c r="C5" s="4"/>
      <c r="D5" s="5"/>
    </row>
    <row r="6" spans="2:5" s="2" customFormat="1" ht="15">
      <c r="B6" s="21"/>
      <c r="C6" s="6"/>
      <c r="D6" s="7"/>
      <c r="E6" s="8"/>
    </row>
    <row r="7" spans="2:5" s="2" customFormat="1" ht="15">
      <c r="B7" s="22"/>
      <c r="C7" s="9" t="s">
        <v>23</v>
      </c>
      <c r="D7" s="65" t="s">
        <v>45</v>
      </c>
      <c r="E7" s="10"/>
    </row>
    <row r="8" spans="2:5" s="2" customFormat="1" ht="15">
      <c r="B8" s="22"/>
      <c r="C8" s="9" t="s">
        <v>8</v>
      </c>
      <c r="D8" s="62"/>
      <c r="E8" s="10"/>
    </row>
    <row r="9" spans="2:5" s="2" customFormat="1" ht="15">
      <c r="B9" s="22"/>
      <c r="C9" s="9" t="s">
        <v>12</v>
      </c>
      <c r="D9" s="63"/>
      <c r="E9" s="10"/>
    </row>
    <row r="10" spans="2:5" s="2" customFormat="1" ht="15">
      <c r="B10" s="22"/>
      <c r="C10" s="9" t="s">
        <v>13</v>
      </c>
      <c r="D10" s="62"/>
      <c r="E10" s="10"/>
    </row>
    <row r="11" spans="2:5" s="2" customFormat="1" ht="15">
      <c r="B11" s="22"/>
      <c r="C11" s="9" t="s">
        <v>4</v>
      </c>
      <c r="D11" s="66"/>
      <c r="E11" s="10"/>
    </row>
    <row r="12" spans="2:5" s="2" customFormat="1" ht="15" customHeight="1" thickBot="1">
      <c r="B12" s="23"/>
      <c r="C12" s="11"/>
      <c r="D12" s="11"/>
      <c r="E12" s="12"/>
    </row>
    <row r="13" s="2" customFormat="1" ht="15"/>
    <row r="14" s="2" customFormat="1" ht="15">
      <c r="C14" s="3" t="s">
        <v>1</v>
      </c>
    </row>
    <row r="15" s="2" customFormat="1" ht="15.75" thickBot="1">
      <c r="C15" s="4"/>
    </row>
    <row r="16" spans="2:7" s="2" customFormat="1" ht="15">
      <c r="B16" s="24"/>
      <c r="C16" s="13"/>
      <c r="D16" s="13"/>
      <c r="E16" s="13"/>
      <c r="F16" s="13"/>
      <c r="G16" s="25"/>
    </row>
    <row r="17" spans="2:7" s="2" customFormat="1" ht="15">
      <c r="B17" s="19"/>
      <c r="C17" s="14" t="s">
        <v>35</v>
      </c>
      <c r="D17" s="15"/>
      <c r="E17" s="15"/>
      <c r="F17" s="34" t="e">
        <f>D9/(1+D11)^D7</f>
        <v>#VALUE!</v>
      </c>
      <c r="G17" s="20"/>
    </row>
    <row r="18" spans="2:7" s="2" customFormat="1" ht="15">
      <c r="B18" s="19"/>
      <c r="C18" s="16" t="s">
        <v>36</v>
      </c>
      <c r="D18" s="18"/>
      <c r="E18" s="18"/>
      <c r="F18" s="33" t="e">
        <f>D10-F17</f>
        <v>#VALUE!</v>
      </c>
      <c r="G18" s="20"/>
    </row>
    <row r="19" spans="2:7" s="2" customFormat="1" ht="15">
      <c r="B19" s="19"/>
      <c r="C19" s="16" t="s">
        <v>37</v>
      </c>
      <c r="D19" s="18"/>
      <c r="E19" s="18"/>
      <c r="F19" s="33" t="e">
        <f>-PMT(D11,D7,F18)</f>
        <v>#VALUE!</v>
      </c>
      <c r="G19" s="20"/>
    </row>
    <row r="20" spans="2:7" s="2" customFormat="1" ht="15">
      <c r="B20" s="19"/>
      <c r="C20" s="16"/>
      <c r="D20" s="18"/>
      <c r="E20" s="18"/>
      <c r="F20" s="47"/>
      <c r="G20" s="20"/>
    </row>
    <row r="21" spans="2:7" s="2" customFormat="1" ht="15.75">
      <c r="B21" s="19"/>
      <c r="C21" s="16" t="s">
        <v>38</v>
      </c>
      <c r="D21" s="18"/>
      <c r="E21" s="18"/>
      <c r="F21" s="31" t="e">
        <f>F19/D9</f>
        <v>#VALUE!</v>
      </c>
      <c r="G21" s="20"/>
    </row>
    <row r="22" spans="2:7" s="2" customFormat="1" ht="15" customHeight="1" thickBot="1">
      <c r="B22" s="26"/>
      <c r="C22" s="27"/>
      <c r="D22" s="27"/>
      <c r="E22" s="27"/>
      <c r="F22" s="27"/>
      <c r="G22" s="28"/>
    </row>
    <row r="23" s="2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2111"/>
  <dimension ref="B1:G19"/>
  <sheetViews>
    <sheetView workbookViewId="0" topLeftCell="A1">
      <selection activeCell="D12" sqref="D12"/>
    </sheetView>
  </sheetViews>
  <sheetFormatPr defaultColWidth="9.140625" defaultRowHeight="12.75"/>
  <cols>
    <col min="2" max="2" width="3.140625" style="0" customWidth="1"/>
    <col min="3" max="3" width="22.7109375" style="0" customWidth="1"/>
    <col min="4" max="4" width="17.140625" style="0" customWidth="1"/>
    <col min="5" max="5" width="3.140625" style="0" customWidth="1"/>
    <col min="6" max="6" width="10.140625" style="0" customWidth="1"/>
    <col min="7" max="7" width="13.421875" style="0" customWidth="1"/>
    <col min="8" max="8" width="3.140625" style="0" customWidth="1"/>
  </cols>
  <sheetData>
    <row r="1" ht="18">
      <c r="C1" s="1" t="s">
        <v>2</v>
      </c>
    </row>
    <row r="2" ht="15">
      <c r="C2" s="2" t="s">
        <v>14</v>
      </c>
    </row>
    <row r="4" spans="3:7" ht="15">
      <c r="C4" s="3" t="s">
        <v>0</v>
      </c>
      <c r="D4" s="2"/>
      <c r="E4" s="2"/>
      <c r="F4" s="2"/>
      <c r="G4" s="2"/>
    </row>
    <row r="5" spans="3:4" s="2" customFormat="1" ht="15.75" thickBot="1">
      <c r="C5" s="4"/>
      <c r="D5" s="5"/>
    </row>
    <row r="6" spans="2:5" s="2" customFormat="1" ht="15">
      <c r="B6" s="21"/>
      <c r="C6" s="6"/>
      <c r="D6" s="7"/>
      <c r="E6" s="8"/>
    </row>
    <row r="7" spans="2:5" s="2" customFormat="1" ht="15">
      <c r="B7" s="22"/>
      <c r="C7" s="9" t="s">
        <v>5</v>
      </c>
      <c r="D7" s="60" t="s">
        <v>45</v>
      </c>
      <c r="E7" s="10"/>
    </row>
    <row r="8" spans="2:5" s="2" customFormat="1" ht="15">
      <c r="B8" s="22"/>
      <c r="C8" s="9" t="s">
        <v>6</v>
      </c>
      <c r="D8" s="61"/>
      <c r="E8" s="10"/>
    </row>
    <row r="9" spans="2:5" s="2" customFormat="1" ht="15">
      <c r="B9" s="22"/>
      <c r="C9" s="9" t="s">
        <v>3</v>
      </c>
      <c r="D9" s="66"/>
      <c r="E9" s="10"/>
    </row>
    <row r="10" spans="2:5" s="2" customFormat="1" ht="15">
      <c r="B10" s="22"/>
      <c r="C10" s="9" t="s">
        <v>8</v>
      </c>
      <c r="D10" s="62"/>
      <c r="E10" s="10"/>
    </row>
    <row r="11" spans="2:5" s="2" customFormat="1" ht="15">
      <c r="B11" s="22"/>
      <c r="C11" s="9" t="s">
        <v>12</v>
      </c>
      <c r="D11" s="63" t="s">
        <v>45</v>
      </c>
      <c r="E11" s="10"/>
    </row>
    <row r="12" spans="2:5" s="2" customFormat="1" ht="15">
      <c r="B12" s="22"/>
      <c r="C12" s="9" t="s">
        <v>4</v>
      </c>
      <c r="D12" s="66" t="s">
        <v>45</v>
      </c>
      <c r="E12" s="10"/>
    </row>
    <row r="13" spans="2:5" s="2" customFormat="1" ht="15" customHeight="1" thickBot="1">
      <c r="B13" s="23"/>
      <c r="C13" s="11"/>
      <c r="D13" s="11"/>
      <c r="E13" s="12"/>
    </row>
    <row r="14" s="2" customFormat="1" ht="15"/>
    <row r="15" s="2" customFormat="1" ht="15">
      <c r="C15" s="3" t="s">
        <v>1</v>
      </c>
    </row>
    <row r="16" s="2" customFormat="1" ht="15.75" thickBot="1">
      <c r="C16" s="4"/>
    </row>
    <row r="17" spans="2:5" s="2" customFormat="1" ht="15">
      <c r="B17" s="24"/>
      <c r="C17" s="13"/>
      <c r="D17" s="13"/>
      <c r="E17" s="25"/>
    </row>
    <row r="18" spans="2:5" s="2" customFormat="1" ht="15.75">
      <c r="B18" s="19"/>
      <c r="C18" s="16" t="s">
        <v>44</v>
      </c>
      <c r="D18" s="29" t="e">
        <f>10*PRICE(D7,D8,D9,D12,D11,D10)</f>
        <v>#NAME?</v>
      </c>
      <c r="E18" s="20"/>
    </row>
    <row r="19" spans="2:5" s="2" customFormat="1" ht="15" customHeight="1" thickBot="1">
      <c r="B19" s="26"/>
      <c r="C19" s="27"/>
      <c r="D19" s="27"/>
      <c r="E19" s="28"/>
    </row>
    <row r="20" s="2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12"/>
  <dimension ref="B1:E19"/>
  <sheetViews>
    <sheetView workbookViewId="0" topLeftCell="A1">
      <selection activeCell="D7" sqref="D7:D12"/>
    </sheetView>
  </sheetViews>
  <sheetFormatPr defaultColWidth="9.140625" defaultRowHeight="12.75"/>
  <cols>
    <col min="2" max="2" width="3.140625" style="0" customWidth="1"/>
    <col min="3" max="3" width="22.7109375" style="0" customWidth="1"/>
    <col min="4" max="4" width="13.00390625" style="0" customWidth="1"/>
    <col min="5" max="5" width="3.140625" style="0" customWidth="1"/>
  </cols>
  <sheetData>
    <row r="1" ht="18">
      <c r="C1" s="1" t="s">
        <v>2</v>
      </c>
    </row>
    <row r="2" ht="15">
      <c r="C2" s="2" t="s">
        <v>16</v>
      </c>
    </row>
    <row r="4" spans="3:5" ht="15">
      <c r="C4" s="3" t="s">
        <v>0</v>
      </c>
      <c r="D4" s="2"/>
      <c r="E4" s="2"/>
    </row>
    <row r="5" spans="3:4" s="2" customFormat="1" ht="15.75" thickBot="1">
      <c r="C5" s="4"/>
      <c r="D5" s="5"/>
    </row>
    <row r="6" spans="2:5" s="2" customFormat="1" ht="15">
      <c r="B6" s="21"/>
      <c r="C6" s="6"/>
      <c r="D6" s="7"/>
      <c r="E6" s="8"/>
    </row>
    <row r="7" spans="2:5" s="2" customFormat="1" ht="15">
      <c r="B7" s="22"/>
      <c r="C7" s="9" t="s">
        <v>5</v>
      </c>
      <c r="D7" s="60" t="s">
        <v>45</v>
      </c>
      <c r="E7" s="10"/>
    </row>
    <row r="8" spans="2:5" s="2" customFormat="1" ht="15">
      <c r="B8" s="22"/>
      <c r="C8" s="9" t="s">
        <v>6</v>
      </c>
      <c r="D8" s="61"/>
      <c r="E8" s="10"/>
    </row>
    <row r="9" spans="2:5" s="2" customFormat="1" ht="15">
      <c r="B9" s="22"/>
      <c r="C9" s="9" t="s">
        <v>7</v>
      </c>
      <c r="D9" s="66"/>
      <c r="E9" s="10"/>
    </row>
    <row r="10" spans="2:5" s="2" customFormat="1" ht="15">
      <c r="B10" s="22"/>
      <c r="C10" s="9" t="s">
        <v>8</v>
      </c>
      <c r="D10" s="62"/>
      <c r="E10" s="10"/>
    </row>
    <row r="11" spans="2:5" s="2" customFormat="1" ht="15">
      <c r="B11" s="22"/>
      <c r="C11" s="9" t="s">
        <v>9</v>
      </c>
      <c r="D11" s="62"/>
      <c r="E11" s="10"/>
    </row>
    <row r="12" spans="2:5" s="2" customFormat="1" ht="15">
      <c r="B12" s="22"/>
      <c r="C12" s="9" t="s">
        <v>10</v>
      </c>
      <c r="D12" s="62"/>
      <c r="E12" s="10"/>
    </row>
    <row r="13" spans="2:5" s="2" customFormat="1" ht="15" customHeight="1" thickBot="1">
      <c r="B13" s="23"/>
      <c r="C13" s="11"/>
      <c r="D13" s="11"/>
      <c r="E13" s="12"/>
    </row>
    <row r="14" s="2" customFormat="1" ht="15"/>
    <row r="15" s="2" customFormat="1" ht="15">
      <c r="C15" s="3" t="s">
        <v>1</v>
      </c>
    </row>
    <row r="16" s="2" customFormat="1" ht="15.75" thickBot="1">
      <c r="C16" s="4"/>
    </row>
    <row r="17" spans="2:5" s="2" customFormat="1" ht="15">
      <c r="B17" s="24"/>
      <c r="C17" s="13"/>
      <c r="D17" s="13"/>
      <c r="E17" s="25"/>
    </row>
    <row r="18" spans="2:5" s="2" customFormat="1" ht="15.75">
      <c r="B18" s="19"/>
      <c r="C18" s="14" t="s">
        <v>15</v>
      </c>
      <c r="D18" s="31" t="e">
        <f>YIELD(D7,D8,D9,D12,D11,D10)</f>
        <v>#NAME?</v>
      </c>
      <c r="E18" s="30"/>
    </row>
    <row r="19" spans="2:5" s="2" customFormat="1" ht="15" customHeight="1" thickBot="1">
      <c r="B19" s="26"/>
      <c r="C19" s="27"/>
      <c r="D19" s="27"/>
      <c r="E19" s="28"/>
    </row>
    <row r="20" s="2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2121"/>
  <dimension ref="B1:E23"/>
  <sheetViews>
    <sheetView workbookViewId="0" topLeftCell="A1">
      <selection activeCell="D7" sqref="D7:D12"/>
    </sheetView>
  </sheetViews>
  <sheetFormatPr defaultColWidth="9.140625" defaultRowHeight="12.75"/>
  <cols>
    <col min="2" max="2" width="3.140625" style="0" customWidth="1"/>
    <col min="3" max="3" width="23.00390625" style="0" customWidth="1"/>
    <col min="4" max="4" width="13.00390625" style="0" customWidth="1"/>
    <col min="5" max="5" width="3.140625" style="0" customWidth="1"/>
  </cols>
  <sheetData>
    <row r="1" ht="18">
      <c r="C1" s="1" t="s">
        <v>2</v>
      </c>
    </row>
    <row r="2" ht="15">
      <c r="C2" s="2" t="s">
        <v>19</v>
      </c>
    </row>
    <row r="4" spans="3:5" ht="15">
      <c r="C4" s="3" t="s">
        <v>0</v>
      </c>
      <c r="D4" s="2"/>
      <c r="E4" s="2"/>
    </row>
    <row r="5" spans="3:4" s="2" customFormat="1" ht="15.75" thickBot="1">
      <c r="C5" s="4"/>
      <c r="D5" s="5"/>
    </row>
    <row r="6" spans="2:5" s="2" customFormat="1" ht="15">
      <c r="B6" s="21"/>
      <c r="C6" s="6"/>
      <c r="D6" s="7"/>
      <c r="E6" s="8"/>
    </row>
    <row r="7" spans="2:5" s="2" customFormat="1" ht="15">
      <c r="B7" s="22"/>
      <c r="C7" s="9" t="s">
        <v>5</v>
      </c>
      <c r="D7" s="60"/>
      <c r="E7" s="10"/>
    </row>
    <row r="8" spans="2:5" s="2" customFormat="1" ht="15">
      <c r="B8" s="22"/>
      <c r="C8" s="9" t="s">
        <v>6</v>
      </c>
      <c r="D8" s="61"/>
      <c r="E8" s="10"/>
    </row>
    <row r="9" spans="2:5" s="2" customFormat="1" ht="15">
      <c r="B9" s="22"/>
      <c r="C9" s="9" t="s">
        <v>7</v>
      </c>
      <c r="D9" s="64"/>
      <c r="E9" s="10"/>
    </row>
    <row r="10" spans="2:5" s="2" customFormat="1" ht="15">
      <c r="B10" s="22"/>
      <c r="C10" s="9" t="s">
        <v>8</v>
      </c>
      <c r="D10" s="62"/>
      <c r="E10" s="10"/>
    </row>
    <row r="11" spans="2:5" s="2" customFormat="1" ht="15">
      <c r="B11" s="22"/>
      <c r="C11" s="9" t="s">
        <v>9</v>
      </c>
      <c r="D11" s="62"/>
      <c r="E11" s="10"/>
    </row>
    <row r="12" spans="2:5" s="2" customFormat="1" ht="15">
      <c r="B12" s="22"/>
      <c r="C12" s="9" t="s">
        <v>10</v>
      </c>
      <c r="D12" s="62"/>
      <c r="E12" s="10"/>
    </row>
    <row r="13" spans="2:5" s="2" customFormat="1" ht="15" customHeight="1" thickBot="1">
      <c r="B13" s="23"/>
      <c r="C13" s="11"/>
      <c r="D13" s="11"/>
      <c r="E13" s="12"/>
    </row>
    <row r="14" s="2" customFormat="1" ht="15"/>
    <row r="15" s="2" customFormat="1" ht="15">
      <c r="C15" s="3" t="s">
        <v>1</v>
      </c>
    </row>
    <row r="16" s="2" customFormat="1" ht="15.75" thickBot="1">
      <c r="C16" s="4"/>
    </row>
    <row r="17" spans="2:5" s="2" customFormat="1" ht="15">
      <c r="B17" s="24"/>
      <c r="C17" s="13"/>
      <c r="D17" s="13"/>
      <c r="E17" s="25"/>
    </row>
    <row r="18" spans="2:5" s="2" customFormat="1" ht="15.75">
      <c r="B18" s="19"/>
      <c r="C18" s="16" t="s">
        <v>17</v>
      </c>
      <c r="D18" s="31" t="e">
        <f>(D9*D11)/D12</f>
        <v>#DIV/0!</v>
      </c>
      <c r="E18" s="20"/>
    </row>
    <row r="19" spans="2:5" s="2" customFormat="1" ht="15">
      <c r="B19" s="19"/>
      <c r="C19" s="16"/>
      <c r="D19" s="16"/>
      <c r="E19" s="20"/>
    </row>
    <row r="20" spans="2:5" s="2" customFormat="1" ht="15.75">
      <c r="B20" s="19"/>
      <c r="C20" s="14" t="s">
        <v>15</v>
      </c>
      <c r="D20" s="31" t="e">
        <f>YIELD(D7,D8,D9,D12,D11,D10)</f>
        <v>#NAME?</v>
      </c>
      <c r="E20" s="30"/>
    </row>
    <row r="21" spans="2:5" s="2" customFormat="1" ht="15.75">
      <c r="B21" s="19"/>
      <c r="C21" s="14"/>
      <c r="D21" s="32"/>
      <c r="E21" s="30"/>
    </row>
    <row r="22" spans="2:5" s="2" customFormat="1" ht="15.75">
      <c r="B22" s="19"/>
      <c r="C22" s="14" t="s">
        <v>20</v>
      </c>
      <c r="D22" s="31" t="e">
        <f>(1+D20/D10)^D10-1</f>
        <v>#NAME?</v>
      </c>
      <c r="E22" s="30"/>
    </row>
    <row r="23" spans="2:5" s="2" customFormat="1" ht="15" customHeight="1" thickBot="1">
      <c r="B23" s="26"/>
      <c r="C23" s="27"/>
      <c r="D23" s="27"/>
      <c r="E23" s="28"/>
    </row>
    <row r="24" s="2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2111211"/>
  <dimension ref="B1:H34"/>
  <sheetViews>
    <sheetView workbookViewId="0" topLeftCell="A1">
      <selection activeCell="D7" sqref="D7:D15"/>
    </sheetView>
  </sheetViews>
  <sheetFormatPr defaultColWidth="9.140625" defaultRowHeight="12.75"/>
  <cols>
    <col min="2" max="2" width="3.140625" style="0" customWidth="1"/>
    <col min="3" max="3" width="31.00390625" style="0" customWidth="1"/>
    <col min="4" max="4" width="17.140625" style="0" customWidth="1"/>
    <col min="5" max="5" width="3.140625" style="0" customWidth="1"/>
    <col min="6" max="6" width="17.00390625" style="0" customWidth="1"/>
    <col min="7" max="7" width="3.140625" style="0" customWidth="1"/>
  </cols>
  <sheetData>
    <row r="1" ht="18">
      <c r="C1" s="1" t="s">
        <v>2</v>
      </c>
    </row>
    <row r="2" ht="15">
      <c r="C2" s="2" t="s">
        <v>24</v>
      </c>
    </row>
    <row r="4" spans="3:7" ht="15">
      <c r="C4" s="3" t="s">
        <v>0</v>
      </c>
      <c r="D4" s="2"/>
      <c r="E4" s="2"/>
      <c r="F4" s="2"/>
      <c r="G4" s="2"/>
    </row>
    <row r="5" spans="3:6" s="2" customFormat="1" ht="15.75" thickBot="1">
      <c r="C5" s="4"/>
      <c r="D5" s="5"/>
      <c r="E5" s="5"/>
      <c r="F5" s="5"/>
    </row>
    <row r="6" spans="2:7" s="2" customFormat="1" ht="15">
      <c r="B6" s="21"/>
      <c r="C6" s="6"/>
      <c r="D6" s="7"/>
      <c r="E6" s="8"/>
      <c r="F6" s="37"/>
      <c r="G6" s="37"/>
    </row>
    <row r="7" spans="2:7" s="2" customFormat="1" ht="15">
      <c r="B7" s="22"/>
      <c r="C7" s="9" t="s">
        <v>5</v>
      </c>
      <c r="D7" s="67"/>
      <c r="E7" s="10"/>
      <c r="F7" s="37"/>
      <c r="G7" s="37"/>
    </row>
    <row r="8" spans="2:7" s="2" customFormat="1" ht="15">
      <c r="B8" s="22"/>
      <c r="C8" s="9" t="s">
        <v>6</v>
      </c>
      <c r="D8" s="60"/>
      <c r="E8" s="38"/>
      <c r="F8" s="37"/>
      <c r="G8" s="37"/>
    </row>
    <row r="9" spans="2:7" s="2" customFormat="1" ht="15">
      <c r="B9" s="22"/>
      <c r="C9" s="9" t="s">
        <v>3</v>
      </c>
      <c r="D9" s="64"/>
      <c r="E9" s="39"/>
      <c r="F9" s="37"/>
      <c r="G9" s="37"/>
    </row>
    <row r="10" spans="2:7" s="2" customFormat="1" ht="15">
      <c r="B10" s="22"/>
      <c r="C10" s="9" t="s">
        <v>25</v>
      </c>
      <c r="D10" s="63"/>
      <c r="E10" s="40"/>
      <c r="F10" s="37"/>
      <c r="G10" s="37"/>
    </row>
    <row r="11" spans="2:7" s="2" customFormat="1" ht="15">
      <c r="B11" s="22"/>
      <c r="C11" s="9" t="s">
        <v>12</v>
      </c>
      <c r="D11" s="62"/>
      <c r="E11" s="41"/>
      <c r="F11" s="37"/>
      <c r="G11" s="37"/>
    </row>
    <row r="12" spans="2:7" s="2" customFormat="1" ht="15">
      <c r="B12" s="22"/>
      <c r="C12" s="9" t="s">
        <v>8</v>
      </c>
      <c r="D12" s="62"/>
      <c r="E12" s="41"/>
      <c r="F12" s="37"/>
      <c r="G12" s="37"/>
    </row>
    <row r="13" spans="2:7" s="2" customFormat="1" ht="15">
      <c r="B13" s="22"/>
      <c r="C13" s="9"/>
      <c r="D13" s="62"/>
      <c r="E13" s="41"/>
      <c r="F13" s="37"/>
      <c r="G13" s="37"/>
    </row>
    <row r="14" spans="2:7" s="2" customFormat="1" ht="15">
      <c r="B14" s="22"/>
      <c r="C14" s="9" t="s">
        <v>26</v>
      </c>
      <c r="D14" s="61"/>
      <c r="E14" s="41"/>
      <c r="F14" s="37"/>
      <c r="G14" s="37"/>
    </row>
    <row r="15" spans="2:7" s="2" customFormat="1" ht="15">
      <c r="B15" s="22"/>
      <c r="C15" s="9" t="s">
        <v>18</v>
      </c>
      <c r="D15" s="64"/>
      <c r="E15" s="39"/>
      <c r="F15" s="37"/>
      <c r="G15" s="37"/>
    </row>
    <row r="16" spans="2:7" s="2" customFormat="1" ht="15" customHeight="1" thickBot="1">
      <c r="B16" s="23"/>
      <c r="C16" s="11"/>
      <c r="D16" s="11"/>
      <c r="E16" s="12"/>
      <c r="F16" s="37"/>
      <c r="G16" s="37"/>
    </row>
    <row r="17" s="2" customFormat="1" ht="15"/>
    <row r="18" s="2" customFormat="1" ht="15">
      <c r="C18" s="3" t="s">
        <v>1</v>
      </c>
    </row>
    <row r="19" spans="3:7" s="2" customFormat="1" ht="15.75" thickBot="1">
      <c r="C19" s="4"/>
      <c r="F19" s="5"/>
      <c r="G19" s="5"/>
    </row>
    <row r="20" spans="2:8" s="2" customFormat="1" ht="15">
      <c r="B20" s="24"/>
      <c r="C20" s="13"/>
      <c r="D20" s="13"/>
      <c r="E20" s="13"/>
      <c r="F20" s="46"/>
      <c r="G20" s="37"/>
      <c r="H20" s="5"/>
    </row>
    <row r="21" spans="2:8" s="2" customFormat="1" ht="15.75">
      <c r="B21" s="19" t="s">
        <v>21</v>
      </c>
      <c r="C21" s="16" t="s">
        <v>15</v>
      </c>
      <c r="D21" s="31" t="e">
        <f>YIELD(D7,D8,D9,D10/10,D11/10,D12)</f>
        <v>#NAME?</v>
      </c>
      <c r="E21" s="17"/>
      <c r="F21" s="43"/>
      <c r="G21" s="37"/>
      <c r="H21" s="5"/>
    </row>
    <row r="22" spans="2:8" s="2" customFormat="1" ht="15.75">
      <c r="B22" s="19"/>
      <c r="C22" s="14"/>
      <c r="D22" s="36"/>
      <c r="E22" s="36"/>
      <c r="F22" s="44"/>
      <c r="G22" s="42"/>
      <c r="H22" s="5"/>
    </row>
    <row r="23" spans="2:8" s="2" customFormat="1" ht="15.75">
      <c r="B23" s="19"/>
      <c r="C23" s="14" t="s">
        <v>27</v>
      </c>
      <c r="D23" s="36"/>
      <c r="E23" s="36"/>
      <c r="F23" s="44"/>
      <c r="G23" s="42"/>
      <c r="H23" s="5"/>
    </row>
    <row r="24" spans="2:8" s="2" customFormat="1" ht="15.75">
      <c r="B24" s="19"/>
      <c r="C24" s="14" t="s">
        <v>28</v>
      </c>
      <c r="D24" s="36"/>
      <c r="E24" s="36"/>
      <c r="F24" s="44"/>
      <c r="G24" s="42"/>
      <c r="H24" s="5"/>
    </row>
    <row r="25" spans="2:8" s="2" customFormat="1" ht="15.75">
      <c r="B25" s="19"/>
      <c r="C25" s="14"/>
      <c r="D25" s="36"/>
      <c r="E25" s="36"/>
      <c r="F25" s="44"/>
      <c r="G25" s="42"/>
      <c r="H25" s="5"/>
    </row>
    <row r="26" spans="2:8" s="2" customFormat="1" ht="15.75">
      <c r="B26" s="19" t="s">
        <v>22</v>
      </c>
      <c r="C26" s="14" t="s">
        <v>29</v>
      </c>
      <c r="D26" s="35" t="e">
        <f>10*PRICE(D14,D8,D9,D21+D15,D11/10,D12)</f>
        <v>#NAME?</v>
      </c>
      <c r="E26" s="34"/>
      <c r="F26" s="45"/>
      <c r="G26" s="42"/>
      <c r="H26" s="5"/>
    </row>
    <row r="27" spans="2:8" s="2" customFormat="1" ht="15.75">
      <c r="B27" s="19"/>
      <c r="C27" s="14" t="s">
        <v>30</v>
      </c>
      <c r="D27" s="31" t="e">
        <f>YIELD(D7,D14,D9,D10/10,D26/10,D12)</f>
        <v>#NAME?</v>
      </c>
      <c r="E27" s="36"/>
      <c r="F27" s="44"/>
      <c r="G27" s="42"/>
      <c r="H27" s="5"/>
    </row>
    <row r="28" spans="2:8" s="2" customFormat="1" ht="15">
      <c r="B28" s="19"/>
      <c r="C28" s="14"/>
      <c r="D28" s="34"/>
      <c r="E28" s="34"/>
      <c r="F28" s="45"/>
      <c r="G28" s="42"/>
      <c r="H28" s="5"/>
    </row>
    <row r="29" spans="2:8" s="2" customFormat="1" ht="15">
      <c r="B29" s="19"/>
      <c r="C29" s="14" t="s">
        <v>31</v>
      </c>
      <c r="D29" s="34"/>
      <c r="E29" s="34"/>
      <c r="F29" s="45"/>
      <c r="G29" s="42"/>
      <c r="H29" s="5"/>
    </row>
    <row r="30" spans="2:8" s="2" customFormat="1" ht="15">
      <c r="B30" s="19"/>
      <c r="C30" s="14" t="s">
        <v>32</v>
      </c>
      <c r="D30" s="34"/>
      <c r="E30" s="34"/>
      <c r="F30" s="45"/>
      <c r="G30" s="42"/>
      <c r="H30" s="5"/>
    </row>
    <row r="31" spans="2:8" s="2" customFormat="1" ht="15">
      <c r="B31" s="19"/>
      <c r="C31" s="14" t="s">
        <v>33</v>
      </c>
      <c r="D31" s="34"/>
      <c r="E31" s="34"/>
      <c r="F31" s="45"/>
      <c r="G31" s="42"/>
      <c r="H31" s="5"/>
    </row>
    <row r="32" spans="2:8" s="2" customFormat="1" ht="15">
      <c r="B32" s="19"/>
      <c r="C32" s="14" t="s">
        <v>34</v>
      </c>
      <c r="D32" s="34"/>
      <c r="E32" s="34"/>
      <c r="F32" s="45"/>
      <c r="G32" s="42"/>
      <c r="H32" s="5"/>
    </row>
    <row r="33" spans="2:8" s="2" customFormat="1" ht="15" customHeight="1" thickBot="1">
      <c r="B33" s="26"/>
      <c r="C33" s="27"/>
      <c r="D33" s="27"/>
      <c r="E33" s="27"/>
      <c r="F33" s="46"/>
      <c r="G33" s="37"/>
      <c r="H33" s="5"/>
    </row>
    <row r="34" spans="6:7" s="2" customFormat="1" ht="15">
      <c r="F34" s="5"/>
      <c r="G34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McGraw-Hill Higher Education</cp:lastModifiedBy>
  <dcterms:created xsi:type="dcterms:W3CDTF">2002-04-15T02:43:42Z</dcterms:created>
  <dcterms:modified xsi:type="dcterms:W3CDTF">2002-07-22T21:35:24Z</dcterms:modified>
  <cp:category/>
  <cp:version/>
  <cp:contentType/>
  <cp:contentStatus/>
</cp:coreProperties>
</file>