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8" sheetId="1" r:id="rId1"/>
    <sheet name="#4" sheetId="2" r:id="rId2"/>
    <sheet name="#6" sheetId="3" r:id="rId3"/>
    <sheet name="#9" sheetId="4" r:id="rId4"/>
    <sheet name="#12" sheetId="5" r:id="rId5"/>
    <sheet name="#19" sheetId="6" r:id="rId6"/>
    <sheet name="#21" sheetId="7" r:id="rId7"/>
  </sheets>
  <definedNames/>
  <calcPr fullCalcOnLoad="1"/>
</workbook>
</file>

<file path=xl/sharedStrings.xml><?xml version="1.0" encoding="utf-8"?>
<sst xmlns="http://schemas.openxmlformats.org/spreadsheetml/2006/main" count="92" uniqueCount="59">
  <si>
    <t>Input area:</t>
  </si>
  <si>
    <t>Output area:</t>
  </si>
  <si>
    <t>Chapter 8</t>
  </si>
  <si>
    <t>Dividend paid</t>
  </si>
  <si>
    <t>Dividend growth rate</t>
  </si>
  <si>
    <t>Required return</t>
  </si>
  <si>
    <t># of years</t>
  </si>
  <si>
    <t>Question 4</t>
  </si>
  <si>
    <t>Question 6</t>
  </si>
  <si>
    <t>Stock price</t>
  </si>
  <si>
    <t>Share price =</t>
  </si>
  <si>
    <t>Question 9</t>
  </si>
  <si>
    <t>Initial required return</t>
  </si>
  <si>
    <t>Second required return</t>
  </si>
  <si>
    <t>Initial # of years</t>
  </si>
  <si>
    <t>Second # of years</t>
  </si>
  <si>
    <t>Final required return</t>
  </si>
  <si>
    <t>Present value at beginning of final period =</t>
  </si>
  <si>
    <t>Present value at beginning of second period =</t>
  </si>
  <si>
    <t>Present value at beginning of initial period =</t>
  </si>
  <si>
    <t>Question 12</t>
  </si>
  <si>
    <t>Dividend one</t>
  </si>
  <si>
    <t>Dividend two</t>
  </si>
  <si>
    <t>Dividend three</t>
  </si>
  <si>
    <t>Dividend four</t>
  </si>
  <si>
    <t>Final growth rate</t>
  </si>
  <si>
    <t xml:space="preserve">Current dividend = </t>
  </si>
  <si>
    <t>Question 19</t>
  </si>
  <si>
    <t>Most recent dividend</t>
  </si>
  <si>
    <t>Stock X dividend growth rate</t>
  </si>
  <si>
    <t>Stock W dividend growth rate</t>
  </si>
  <si>
    <t>Stock Y dividend growth rate</t>
  </si>
  <si>
    <t>Stock Z:</t>
  </si>
  <si>
    <t>Initial growth rate</t>
  </si>
  <si>
    <t>Dividend yields:</t>
  </si>
  <si>
    <t>Stock W price =</t>
  </si>
  <si>
    <t>Capital gains yield =</t>
  </si>
  <si>
    <t>Stock X price =</t>
  </si>
  <si>
    <t>Dividend yield =</t>
  </si>
  <si>
    <t>Stock Y price =</t>
  </si>
  <si>
    <t>Stock Z price at final rate =</t>
  </si>
  <si>
    <t>Stock Z current price =</t>
  </si>
  <si>
    <t>In all cases, the required return is 20%, but this return is distributed</t>
  </si>
  <si>
    <t>differently between current income and capital gains. High growth</t>
  </si>
  <si>
    <t xml:space="preserve">stocks have an appreciable capital gains component but a </t>
  </si>
  <si>
    <t>relatively small current income yield; conversely, mature, negative-</t>
  </si>
  <si>
    <t>growth stocks provide a high current income but also price</t>
  </si>
  <si>
    <t>depreciation over time.</t>
  </si>
  <si>
    <t>Year 1 dividend growth rate</t>
  </si>
  <si>
    <t>Year 2 dividend growth rate</t>
  </si>
  <si>
    <t>Year 3 dividend growth rate</t>
  </si>
  <si>
    <t>Input boxes in tan</t>
  </si>
  <si>
    <t>Output boxes in yellow</t>
  </si>
  <si>
    <t>Given data in blue</t>
  </si>
  <si>
    <t>Calculations in red</t>
  </si>
  <si>
    <t>Answers in green</t>
  </si>
  <si>
    <t xml:space="preserve">Price =   </t>
  </si>
  <si>
    <t>Year 4 dividend growth rate</t>
  </si>
  <si>
    <t>Question 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</si>
</sst>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_);_(* \(#,##0.00\);_(* &quot;-&quot;_);_(@_)"/>
    <numFmt numFmtId="168" formatCode="_(* #,##0.000_);_(* \(#,##0.000\);_(* &quot;-&quot;??_);_(@_)"/>
  </numFmts>
  <fonts count="16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4" fillId="3" borderId="0" xfId="17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41" fontId="4" fillId="3" borderId="0" xfId="17" applyNumberFormat="1" applyFont="1" applyFill="1" applyBorder="1" applyAlignment="1">
      <alignment/>
    </xf>
    <xf numFmtId="44" fontId="6" fillId="3" borderId="9" xfId="17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7" fillId="0" borderId="0" xfId="0" applyFont="1" applyAlignment="1">
      <alignment/>
    </xf>
    <xf numFmtId="44" fontId="6" fillId="3" borderId="0" xfId="17" applyFont="1" applyFill="1" applyBorder="1" applyAlignment="1">
      <alignment/>
    </xf>
    <xf numFmtId="44" fontId="6" fillId="3" borderId="9" xfId="17" applyNumberFormat="1" applyFont="1" applyFill="1" applyBorder="1" applyAlignment="1">
      <alignment/>
    </xf>
    <xf numFmtId="164" fontId="4" fillId="3" borderId="5" xfId="17" applyNumberFormat="1" applyFont="1" applyFill="1" applyBorder="1" applyAlignment="1">
      <alignment/>
    </xf>
    <xf numFmtId="44" fontId="5" fillId="3" borderId="0" xfId="17" applyNumberFormat="1" applyFont="1" applyFill="1" applyBorder="1" applyAlignment="1">
      <alignment/>
    </xf>
    <xf numFmtId="44" fontId="5" fillId="3" borderId="0" xfId="17" applyFont="1" applyFill="1" applyBorder="1" applyAlignment="1">
      <alignment/>
    </xf>
    <xf numFmtId="43" fontId="5" fillId="3" borderId="0" xfId="15" applyFont="1" applyFill="1" applyBorder="1" applyAlignment="1">
      <alignment/>
    </xf>
    <xf numFmtId="167" fontId="5" fillId="3" borderId="0" xfId="17" applyNumberFormat="1" applyFont="1" applyFill="1" applyBorder="1" applyAlignment="1">
      <alignment/>
    </xf>
    <xf numFmtId="44" fontId="3" fillId="2" borderId="5" xfId="17" applyNumberFormat="1" applyFont="1" applyFill="1" applyBorder="1" applyAlignment="1">
      <alignment/>
    </xf>
    <xf numFmtId="9" fontId="3" fillId="2" borderId="5" xfId="19" applyNumberFormat="1" applyFont="1" applyFill="1" applyBorder="1" applyAlignment="1">
      <alignment/>
    </xf>
    <xf numFmtId="166" fontId="3" fillId="2" borderId="5" xfId="19" applyNumberFormat="1" applyFont="1" applyFill="1" applyBorder="1" applyAlignment="1">
      <alignment/>
    </xf>
    <xf numFmtId="37" fontId="3" fillId="2" borderId="5" xfId="15" applyNumberFormat="1" applyFont="1" applyFill="1" applyBorder="1" applyAlignment="1">
      <alignment/>
    </xf>
    <xf numFmtId="41" fontId="4" fillId="3" borderId="5" xfId="17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9" fontId="6" fillId="3" borderId="0" xfId="19" applyFont="1" applyFill="1" applyBorder="1" applyAlignment="1">
      <alignment/>
    </xf>
    <xf numFmtId="9" fontId="6" fillId="3" borderId="10" xfId="19" applyFont="1" applyFill="1" applyBorder="1" applyAlignment="1">
      <alignment/>
    </xf>
    <xf numFmtId="9" fontId="6" fillId="3" borderId="11" xfId="19" applyFont="1" applyFill="1" applyBorder="1" applyAlignment="1">
      <alignment/>
    </xf>
    <xf numFmtId="9" fontId="6" fillId="3" borderId="0" xfId="17" applyNumberFormat="1" applyFont="1" applyFill="1" applyBorder="1" applyAlignment="1">
      <alignment/>
    </xf>
    <xf numFmtId="9" fontId="6" fillId="3" borderId="11" xfId="17" applyNumberFormat="1" applyFont="1" applyFill="1" applyBorder="1" applyAlignment="1">
      <alignment/>
    </xf>
    <xf numFmtId="9" fontId="6" fillId="3" borderId="10" xfId="17" applyNumberFormat="1" applyFont="1" applyFill="1" applyBorder="1" applyAlignment="1">
      <alignment/>
    </xf>
    <xf numFmtId="166" fontId="6" fillId="3" borderId="10" xfId="19" applyNumberFormat="1" applyFont="1" applyFill="1" applyBorder="1" applyAlignment="1">
      <alignment/>
    </xf>
    <xf numFmtId="166" fontId="6" fillId="3" borderId="11" xfId="19" applyNumberFormat="1" applyFont="1" applyFill="1" applyBorder="1" applyAlignment="1">
      <alignment/>
    </xf>
    <xf numFmtId="167" fontId="5" fillId="3" borderId="5" xfId="17" applyNumberFormat="1" applyFont="1" applyFill="1" applyBorder="1" applyAlignment="1">
      <alignment/>
    </xf>
    <xf numFmtId="9" fontId="6" fillId="3" borderId="7" xfId="19" applyFont="1" applyFill="1" applyBorder="1" applyAlignment="1">
      <alignment/>
    </xf>
    <xf numFmtId="167" fontId="5" fillId="3" borderId="8" xfId="17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9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4" fontId="4" fillId="2" borderId="0" xfId="17" applyNumberFormat="1" applyFont="1" applyFill="1" applyBorder="1" applyAlignment="1">
      <alignment/>
    </xf>
    <xf numFmtId="9" fontId="4" fillId="2" borderId="0" xfId="19" applyFont="1" applyFill="1" applyBorder="1" applyAlignment="1">
      <alignment/>
    </xf>
    <xf numFmtId="9" fontId="4" fillId="2" borderId="0" xfId="19" applyNumberFormat="1" applyFont="1" applyFill="1" applyBorder="1" applyAlignment="1">
      <alignment/>
    </xf>
    <xf numFmtId="37" fontId="4" fillId="2" borderId="0" xfId="15" applyNumberFormat="1" applyFont="1" applyFill="1" applyBorder="1" applyAlignment="1">
      <alignment/>
    </xf>
    <xf numFmtId="166" fontId="4" fillId="2" borderId="0" xfId="19" applyNumberFormat="1" applyFont="1" applyFill="1" applyBorder="1" applyAlignment="1">
      <alignment/>
    </xf>
    <xf numFmtId="44" fontId="4" fillId="2" borderId="0" xfId="17" applyFont="1" applyFill="1" applyBorder="1" applyAlignment="1">
      <alignment/>
    </xf>
    <xf numFmtId="43" fontId="4" fillId="2" borderId="0" xfId="15" applyFont="1" applyFill="1" applyBorder="1" applyAlignment="1">
      <alignment/>
    </xf>
    <xf numFmtId="10" fontId="4" fillId="2" borderId="0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D7" sqref="D7:D13"/>
    </sheetView>
  </sheetViews>
  <sheetFormatPr defaultColWidth="9.140625" defaultRowHeight="12.75"/>
  <cols>
    <col min="1" max="3" width="9.140625" style="56" customWidth="1"/>
    <col min="4" max="4" width="42.57421875" style="56" customWidth="1"/>
    <col min="5" max="16384" width="9.140625" style="56" customWidth="1"/>
  </cols>
  <sheetData>
    <row r="1" spans="1:29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59.25">
      <c r="A12" s="54"/>
      <c r="B12" s="54"/>
      <c r="C12" s="54"/>
      <c r="D12" s="57" t="s">
        <v>2</v>
      </c>
      <c r="E12" s="54"/>
      <c r="F12" s="58"/>
      <c r="G12" s="54"/>
      <c r="H12" s="54"/>
      <c r="I12" s="54"/>
      <c r="J12" s="54"/>
      <c r="K12" s="54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5">
      <c r="A16" s="54"/>
      <c r="B16" s="54"/>
      <c r="C16" s="54"/>
      <c r="D16" s="59"/>
      <c r="E16" s="54"/>
      <c r="F16" s="54"/>
      <c r="G16" s="54"/>
      <c r="H16" s="54"/>
      <c r="I16" s="54"/>
      <c r="J16" s="54"/>
      <c r="K16" s="54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5.75">
      <c r="A17" s="54"/>
      <c r="B17" s="54"/>
      <c r="C17" s="54"/>
      <c r="D17" s="60" t="s">
        <v>51</v>
      </c>
      <c r="E17" s="54"/>
      <c r="F17" s="54"/>
      <c r="G17" s="54"/>
      <c r="H17" s="54"/>
      <c r="I17" s="54"/>
      <c r="J17" s="54"/>
      <c r="K17" s="54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5.75">
      <c r="A18" s="54"/>
      <c r="B18" s="54"/>
      <c r="C18" s="54"/>
      <c r="D18" s="61" t="s">
        <v>52</v>
      </c>
      <c r="E18" s="54"/>
      <c r="F18" s="54"/>
      <c r="G18" s="54"/>
      <c r="H18" s="54"/>
      <c r="I18" s="54"/>
      <c r="J18" s="54"/>
      <c r="K18" s="54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5.75">
      <c r="A19" s="54"/>
      <c r="B19" s="54"/>
      <c r="C19" s="54"/>
      <c r="D19" s="62" t="s">
        <v>53</v>
      </c>
      <c r="E19" s="54"/>
      <c r="F19" s="54"/>
      <c r="G19" s="54"/>
      <c r="H19" s="54"/>
      <c r="I19" s="54"/>
      <c r="J19" s="54"/>
      <c r="K19" s="54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5.75">
      <c r="A20" s="54"/>
      <c r="B20" s="54"/>
      <c r="C20" s="54"/>
      <c r="D20" s="63" t="s">
        <v>54</v>
      </c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5.75">
      <c r="A21" s="54"/>
      <c r="B21" s="54"/>
      <c r="C21" s="54"/>
      <c r="D21" s="64" t="s">
        <v>55</v>
      </c>
      <c r="E21" s="54"/>
      <c r="F21" s="54"/>
      <c r="G21" s="54"/>
      <c r="H21" s="54"/>
      <c r="I21" s="54"/>
      <c r="J21" s="54"/>
      <c r="K21" s="54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5">
      <c r="A22" s="54"/>
      <c r="B22" s="54"/>
      <c r="C22" s="54"/>
      <c r="D22" s="59"/>
      <c r="E22" s="54"/>
      <c r="F22" s="54"/>
      <c r="G22" s="54"/>
      <c r="H22" s="54"/>
      <c r="I22" s="54"/>
      <c r="J22" s="54"/>
      <c r="K22" s="54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211112"/>
  <dimension ref="B1:E17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2.8515625" style="0" customWidth="1"/>
    <col min="4" max="4" width="19.57421875" style="0" customWidth="1"/>
    <col min="5" max="5" width="3.140625" style="0" customWidth="1"/>
    <col min="6" max="6" width="10.140625" style="0" customWidth="1"/>
    <col min="7" max="7" width="13.421875" style="0" customWidth="1"/>
    <col min="8" max="8" width="3.140625" style="0" customWidth="1"/>
  </cols>
  <sheetData>
    <row r="1" s="1" customFormat="1" ht="15.75">
      <c r="C1" s="28" t="s">
        <v>2</v>
      </c>
    </row>
    <row r="2" s="1" customFormat="1" ht="15">
      <c r="C2" s="1" t="s">
        <v>7</v>
      </c>
    </row>
    <row r="3" s="1" customFormat="1" ht="15"/>
    <row r="4" s="1" customFormat="1" ht="15">
      <c r="C4" s="2" t="s">
        <v>0</v>
      </c>
    </row>
    <row r="5" spans="3:4" s="1" customFormat="1" ht="15.75" thickBot="1">
      <c r="C5" s="3"/>
      <c r="D5" s="4"/>
    </row>
    <row r="6" spans="2:5" s="1" customFormat="1" ht="15">
      <c r="B6" s="5"/>
      <c r="C6" s="6"/>
      <c r="D6" s="7"/>
      <c r="E6" s="8"/>
    </row>
    <row r="7" spans="2:5" s="1" customFormat="1" ht="15">
      <c r="B7" s="9"/>
      <c r="C7" s="10" t="s">
        <v>3</v>
      </c>
      <c r="D7" s="66"/>
      <c r="E7" s="11"/>
    </row>
    <row r="8" spans="2:5" s="1" customFormat="1" ht="15">
      <c r="B8" s="9"/>
      <c r="C8" s="10" t="s">
        <v>4</v>
      </c>
      <c r="D8" s="67"/>
      <c r="E8" s="11"/>
    </row>
    <row r="9" spans="2:5" s="1" customFormat="1" ht="15">
      <c r="B9" s="9"/>
      <c r="C9" s="10" t="s">
        <v>5</v>
      </c>
      <c r="D9" s="68"/>
      <c r="E9" s="11"/>
    </row>
    <row r="10" spans="2:5" s="1" customFormat="1" ht="15">
      <c r="B10" s="9"/>
      <c r="C10" s="10" t="s">
        <v>6</v>
      </c>
      <c r="D10" s="69"/>
      <c r="E10" s="11"/>
    </row>
    <row r="11" spans="2:5" s="1" customFormat="1" ht="15" customHeight="1" thickBot="1">
      <c r="B11" s="12"/>
      <c r="C11" s="13"/>
      <c r="D11" s="13"/>
      <c r="E11" s="14"/>
    </row>
    <row r="12" s="1" customFormat="1" ht="15"/>
    <row r="13" s="1" customFormat="1" ht="15">
      <c r="C13" s="2" t="s">
        <v>1</v>
      </c>
    </row>
    <row r="14" s="1" customFormat="1" ht="15.75" thickBot="1">
      <c r="C14" s="3"/>
    </row>
    <row r="15" spans="2:5" s="1" customFormat="1" ht="15">
      <c r="B15" s="15"/>
      <c r="C15" s="16"/>
      <c r="D15" s="16"/>
      <c r="E15" s="17"/>
    </row>
    <row r="16" spans="2:5" s="1" customFormat="1" ht="15.75">
      <c r="B16" s="18"/>
      <c r="C16" s="19" t="s">
        <v>56</v>
      </c>
      <c r="D16" s="30" t="e">
        <f>(D7)/(D9-D8)</f>
        <v>#DIV/0!</v>
      </c>
      <c r="E16" s="22"/>
    </row>
    <row r="17" spans="2:5" s="1" customFormat="1" ht="15" customHeight="1" thickBot="1">
      <c r="B17" s="25"/>
      <c r="C17" s="26"/>
      <c r="D17" s="26"/>
      <c r="E17" s="27"/>
    </row>
    <row r="18" s="1" customFormat="1" ht="15"/>
    <row r="19" s="1" customFormat="1" ht="15"/>
    <row r="20" s="1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1111211"/>
  <dimension ref="B1:E15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2.8515625" style="0" customWidth="1"/>
    <col min="4" max="4" width="19.57421875" style="0" customWidth="1"/>
    <col min="5" max="5" width="3.140625" style="0" customWidth="1"/>
    <col min="6" max="6" width="14.00390625" style="0" customWidth="1"/>
    <col min="7" max="7" width="13.421875" style="0" customWidth="1"/>
    <col min="8" max="8" width="3.140625" style="0" customWidth="1"/>
  </cols>
  <sheetData>
    <row r="1" s="1" customFormat="1" ht="15.75">
      <c r="C1" s="28" t="s">
        <v>2</v>
      </c>
    </row>
    <row r="2" s="1" customFormat="1" ht="15">
      <c r="C2" s="1" t="s">
        <v>8</v>
      </c>
    </row>
    <row r="3" s="1" customFormat="1" ht="15"/>
    <row r="4" s="1" customFormat="1" ht="15">
      <c r="C4" s="2" t="s">
        <v>0</v>
      </c>
    </row>
    <row r="5" spans="3:4" s="1" customFormat="1" ht="15.75" thickBot="1">
      <c r="C5" s="3"/>
      <c r="D5" s="4"/>
    </row>
    <row r="6" spans="2:5" s="1" customFormat="1" ht="15">
      <c r="B6" s="5"/>
      <c r="C6" s="6"/>
      <c r="D6" s="7"/>
      <c r="E6" s="8"/>
    </row>
    <row r="7" spans="2:5" s="1" customFormat="1" ht="15">
      <c r="B7" s="9"/>
      <c r="C7" s="10" t="s">
        <v>9</v>
      </c>
      <c r="D7" s="71"/>
      <c r="E7" s="11"/>
    </row>
    <row r="8" spans="2:5" s="1" customFormat="1" ht="15">
      <c r="B8" s="9"/>
      <c r="C8" s="10" t="s">
        <v>5</v>
      </c>
      <c r="D8" s="70"/>
      <c r="E8" s="11"/>
    </row>
    <row r="9" spans="2:5" s="1" customFormat="1" ht="15" customHeight="1" thickBot="1">
      <c r="B9" s="12"/>
      <c r="C9" s="13"/>
      <c r="D9" s="13"/>
      <c r="E9" s="14"/>
    </row>
    <row r="10" s="1" customFormat="1" ht="15"/>
    <row r="11" s="1" customFormat="1" ht="15">
      <c r="C11" s="2" t="s">
        <v>1</v>
      </c>
    </row>
    <row r="12" s="1" customFormat="1" ht="15.75" thickBot="1">
      <c r="C12" s="3"/>
    </row>
    <row r="13" spans="2:5" s="1" customFormat="1" ht="15">
      <c r="B13" s="15"/>
      <c r="C13" s="16"/>
      <c r="D13" s="16"/>
      <c r="E13" s="17"/>
    </row>
    <row r="14" spans="2:5" s="1" customFormat="1" ht="15.75">
      <c r="B14" s="18"/>
      <c r="C14" s="19" t="s">
        <v>26</v>
      </c>
      <c r="D14" s="24"/>
      <c r="E14" s="22"/>
    </row>
    <row r="15" spans="2:5" s="1" customFormat="1" ht="15" customHeight="1" thickBot="1">
      <c r="B15" s="25"/>
      <c r="C15" s="26"/>
      <c r="D15" s="26"/>
      <c r="E15" s="27"/>
    </row>
    <row r="16" s="1" customFormat="1" ht="15"/>
    <row r="17" s="1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11113"/>
  <dimension ref="B1:G26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6.8515625" style="0" customWidth="1"/>
    <col min="4" max="4" width="19.57421875" style="0" customWidth="1"/>
    <col min="5" max="5" width="3.140625" style="0" customWidth="1"/>
    <col min="6" max="6" width="13.421875" style="0" customWidth="1"/>
    <col min="7" max="7" width="3.140625" style="0" customWidth="1"/>
  </cols>
  <sheetData>
    <row r="1" s="1" customFormat="1" ht="15.75">
      <c r="C1" s="28" t="s">
        <v>2</v>
      </c>
    </row>
    <row r="2" s="1" customFormat="1" ht="15">
      <c r="C2" s="1" t="s">
        <v>11</v>
      </c>
    </row>
    <row r="3" s="1" customFormat="1" ht="15"/>
    <row r="4" s="1" customFormat="1" ht="15">
      <c r="C4" s="2" t="s">
        <v>0</v>
      </c>
    </row>
    <row r="5" spans="3:4" s="1" customFormat="1" ht="15.75" thickBot="1">
      <c r="C5" s="3"/>
      <c r="D5" s="4"/>
    </row>
    <row r="6" spans="2:5" s="1" customFormat="1" ht="15">
      <c r="B6" s="5"/>
      <c r="C6" s="6"/>
      <c r="D6" s="7"/>
      <c r="E6" s="8"/>
    </row>
    <row r="7" spans="2:5" s="1" customFormat="1" ht="15">
      <c r="B7" s="9"/>
      <c r="C7" s="10" t="s">
        <v>3</v>
      </c>
      <c r="D7" s="66"/>
      <c r="E7" s="11"/>
    </row>
    <row r="8" spans="2:5" s="1" customFormat="1" ht="15">
      <c r="B8" s="9"/>
      <c r="C8" s="10" t="s">
        <v>4</v>
      </c>
      <c r="D8" s="70"/>
      <c r="E8" s="11"/>
    </row>
    <row r="9" spans="2:5" s="1" customFormat="1" ht="15">
      <c r="B9" s="9"/>
      <c r="C9" s="10"/>
      <c r="D9" s="70"/>
      <c r="E9" s="11"/>
    </row>
    <row r="10" spans="2:5" s="1" customFormat="1" ht="15">
      <c r="B10" s="9"/>
      <c r="C10" s="10" t="s">
        <v>12</v>
      </c>
      <c r="D10" s="68"/>
      <c r="E10" s="11"/>
    </row>
    <row r="11" spans="2:5" s="1" customFormat="1" ht="15">
      <c r="B11" s="9"/>
      <c r="C11" s="10" t="s">
        <v>13</v>
      </c>
      <c r="D11" s="68"/>
      <c r="E11" s="11"/>
    </row>
    <row r="12" spans="2:5" s="1" customFormat="1" ht="15">
      <c r="B12" s="9"/>
      <c r="C12" s="10" t="s">
        <v>16</v>
      </c>
      <c r="D12" s="68"/>
      <c r="E12" s="11"/>
    </row>
    <row r="13" spans="2:5" s="1" customFormat="1" ht="15">
      <c r="B13" s="9"/>
      <c r="C13" s="10"/>
      <c r="D13" s="69"/>
      <c r="E13" s="11"/>
    </row>
    <row r="14" spans="2:5" s="1" customFormat="1" ht="15">
      <c r="B14" s="9"/>
      <c r="C14" s="10" t="s">
        <v>14</v>
      </c>
      <c r="D14" s="69"/>
      <c r="E14" s="11"/>
    </row>
    <row r="15" spans="2:5" s="1" customFormat="1" ht="15">
      <c r="B15" s="9"/>
      <c r="C15" s="10" t="s">
        <v>15</v>
      </c>
      <c r="D15" s="69"/>
      <c r="E15" s="11"/>
    </row>
    <row r="16" spans="2:5" s="1" customFormat="1" ht="15" customHeight="1" thickBot="1">
      <c r="B16" s="12"/>
      <c r="C16" s="13"/>
      <c r="D16" s="13"/>
      <c r="E16" s="14"/>
    </row>
    <row r="17" s="1" customFormat="1" ht="15"/>
    <row r="18" s="1" customFormat="1" ht="15">
      <c r="C18" s="2" t="s">
        <v>1</v>
      </c>
    </row>
    <row r="19" s="1" customFormat="1" ht="15.75" thickBot="1">
      <c r="C19" s="3"/>
    </row>
    <row r="20" spans="2:7" s="1" customFormat="1" ht="15">
      <c r="B20" s="15"/>
      <c r="C20" s="16"/>
      <c r="D20" s="16"/>
      <c r="E20" s="16"/>
      <c r="F20" s="16"/>
      <c r="G20" s="17"/>
    </row>
    <row r="21" spans="2:7" s="1" customFormat="1" ht="15">
      <c r="B21" s="18"/>
      <c r="C21" s="19" t="s">
        <v>17</v>
      </c>
      <c r="D21" s="20"/>
      <c r="E21" s="20"/>
      <c r="F21" s="32" t="e">
        <f>(D7*(1+D8)^(D14+D15+1))/(D12-D8)</f>
        <v>#DIV/0!</v>
      </c>
      <c r="G21" s="22"/>
    </row>
    <row r="22" spans="2:7" s="1" customFormat="1" ht="15">
      <c r="B22" s="18"/>
      <c r="C22" s="19" t="s">
        <v>18</v>
      </c>
      <c r="D22" s="20"/>
      <c r="E22" s="20"/>
      <c r="F22" s="34" t="e">
        <f>D7*(1+D8)^(D14+1)/(1+D11)^(D14-2)+D7*(1+D8)^(D14+2)/(1+D11)^(D14-1)+D7*(1+D8)^(D14+3)/(1+D11)^(D14)+F21/(1+D11)^D14</f>
        <v>#DIV/0!</v>
      </c>
      <c r="G22" s="22"/>
    </row>
    <row r="23" spans="2:7" s="1" customFormat="1" ht="15">
      <c r="B23" s="18"/>
      <c r="C23" s="21" t="s">
        <v>19</v>
      </c>
      <c r="D23" s="23"/>
      <c r="E23" s="23"/>
      <c r="F23" s="34" t="e">
        <f>D7*(1+D8)/(1+D10)+D7*(1+D8)^(D14-1)/(1+D10)^(D14-1)+D7*(1+D8)^D14/(1+D10)^D14+F22/(1+D10)^D14</f>
        <v>#DIV/0!</v>
      </c>
      <c r="G23" s="22"/>
    </row>
    <row r="24" spans="2:7" s="1" customFormat="1" ht="15.75">
      <c r="B24" s="18"/>
      <c r="C24" s="21"/>
      <c r="D24" s="23"/>
      <c r="E24" s="23"/>
      <c r="F24" s="29"/>
      <c r="G24" s="22"/>
    </row>
    <row r="25" spans="2:7" s="1" customFormat="1" ht="15.75">
      <c r="B25" s="18"/>
      <c r="C25" s="21" t="s">
        <v>10</v>
      </c>
      <c r="D25" s="23"/>
      <c r="E25" s="23"/>
      <c r="F25" s="24" t="e">
        <f>F23</f>
        <v>#DIV/0!</v>
      </c>
      <c r="G25" s="22"/>
    </row>
    <row r="26" spans="2:7" s="1" customFormat="1" ht="15" customHeight="1" thickBot="1">
      <c r="B26" s="25"/>
      <c r="C26" s="26"/>
      <c r="D26" s="26"/>
      <c r="E26" s="26"/>
      <c r="F26" s="26"/>
      <c r="G26" s="27"/>
    </row>
    <row r="27" s="1" customFormat="1" ht="15"/>
    <row r="28" s="1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211112111211"/>
  <dimension ref="B1:E19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8.421875" style="0" customWidth="1"/>
    <col min="4" max="4" width="16.140625" style="0" customWidth="1"/>
    <col min="5" max="5" width="3.140625" style="0" customWidth="1"/>
  </cols>
  <sheetData>
    <row r="1" s="1" customFormat="1" ht="15.75">
      <c r="C1" s="28" t="s">
        <v>2</v>
      </c>
    </row>
    <row r="2" s="1" customFormat="1" ht="15">
      <c r="C2" s="1" t="s">
        <v>20</v>
      </c>
    </row>
    <row r="3" s="1" customFormat="1" ht="15"/>
    <row r="4" s="1" customFormat="1" ht="15">
      <c r="C4" s="2" t="s">
        <v>0</v>
      </c>
    </row>
    <row r="5" spans="3:4" s="1" customFormat="1" ht="15.75" thickBot="1">
      <c r="C5" s="3"/>
      <c r="D5" s="4"/>
    </row>
    <row r="6" spans="2:5" s="1" customFormat="1" ht="15">
      <c r="B6" s="5"/>
      <c r="C6" s="6"/>
      <c r="D6" s="7"/>
      <c r="E6" s="8"/>
    </row>
    <row r="7" spans="2:5" s="1" customFormat="1" ht="15">
      <c r="B7" s="9"/>
      <c r="C7" s="10" t="s">
        <v>21</v>
      </c>
      <c r="D7" s="71"/>
      <c r="E7" s="11"/>
    </row>
    <row r="8" spans="2:5" s="1" customFormat="1" ht="15">
      <c r="B8" s="9"/>
      <c r="C8" s="10" t="s">
        <v>22</v>
      </c>
      <c r="D8" s="72"/>
      <c r="E8" s="11"/>
    </row>
    <row r="9" spans="2:5" s="1" customFormat="1" ht="15">
      <c r="B9" s="9"/>
      <c r="C9" s="10" t="s">
        <v>23</v>
      </c>
      <c r="D9" s="72"/>
      <c r="E9" s="11"/>
    </row>
    <row r="10" spans="2:5" s="1" customFormat="1" ht="15">
      <c r="B10" s="9"/>
      <c r="C10" s="10" t="s">
        <v>24</v>
      </c>
      <c r="D10" s="72"/>
      <c r="E10" s="11"/>
    </row>
    <row r="11" spans="2:5" s="1" customFormat="1" ht="15">
      <c r="B11" s="9"/>
      <c r="C11" s="10" t="s">
        <v>4</v>
      </c>
      <c r="D11" s="67"/>
      <c r="E11" s="11"/>
    </row>
    <row r="12" spans="2:5" s="1" customFormat="1" ht="15">
      <c r="B12" s="9"/>
      <c r="C12" s="10" t="s">
        <v>5</v>
      </c>
      <c r="D12" s="68"/>
      <c r="E12" s="11"/>
    </row>
    <row r="13" spans="2:5" s="1" customFormat="1" ht="15" customHeight="1" thickBot="1">
      <c r="B13" s="12"/>
      <c r="C13" s="13"/>
      <c r="D13" s="13"/>
      <c r="E13" s="14"/>
    </row>
    <row r="14" s="1" customFormat="1" ht="15"/>
    <row r="15" s="1" customFormat="1" ht="15">
      <c r="C15" s="2" t="s">
        <v>1</v>
      </c>
    </row>
    <row r="16" s="1" customFormat="1" ht="15.75" thickBot="1">
      <c r="C16" s="3"/>
    </row>
    <row r="17" spans="2:5" s="1" customFormat="1" ht="15">
      <c r="B17" s="15"/>
      <c r="C17" s="16"/>
      <c r="D17" s="16"/>
      <c r="E17" s="17"/>
    </row>
    <row r="18" spans="2:5" s="1" customFormat="1" ht="15.75">
      <c r="B18" s="18"/>
      <c r="C18" s="19" t="s">
        <v>10</v>
      </c>
      <c r="D18" s="30" t="e">
        <f>D7/(1+D12)+D8/(1+D12)^2+D9/(1+D12)^3+(D10+D10*(1+D11)/(D12-D11))/(1+D12)^4</f>
        <v>#DIV/0!</v>
      </c>
      <c r="E18" s="31"/>
    </row>
    <row r="19" spans="2:5" s="1" customFormat="1" ht="15" customHeight="1" thickBot="1">
      <c r="B19" s="25"/>
      <c r="C19" s="26"/>
      <c r="D19" s="26"/>
      <c r="E19" s="27"/>
    </row>
    <row r="20" s="1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21111311"/>
  <dimension ref="B1:H49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9.7109375" style="0" bestFit="1" customWidth="1"/>
    <col min="4" max="4" width="13.140625" style="0" customWidth="1"/>
    <col min="5" max="5" width="3.140625" style="0" customWidth="1"/>
    <col min="7" max="7" width="10.8515625" style="0" customWidth="1"/>
    <col min="8" max="8" width="3.140625" style="0" customWidth="1"/>
  </cols>
  <sheetData>
    <row r="1" s="1" customFormat="1" ht="15.75">
      <c r="C1" s="28" t="s">
        <v>2</v>
      </c>
    </row>
    <row r="2" s="1" customFormat="1" ht="15">
      <c r="C2" s="1" t="s">
        <v>27</v>
      </c>
    </row>
    <row r="3" s="1" customFormat="1" ht="15"/>
    <row r="4" s="1" customFormat="1" ht="15">
      <c r="C4" s="2" t="s">
        <v>0</v>
      </c>
    </row>
    <row r="5" spans="3:5" s="1" customFormat="1" ht="15.75" thickBot="1">
      <c r="C5" s="3"/>
      <c r="D5" s="4"/>
      <c r="E5" s="4"/>
    </row>
    <row r="6" spans="2:5" s="1" customFormat="1" ht="15">
      <c r="B6" s="5"/>
      <c r="C6" s="6"/>
      <c r="D6" s="7"/>
      <c r="E6" s="8"/>
    </row>
    <row r="7" spans="2:5" s="1" customFormat="1" ht="15">
      <c r="B7" s="9"/>
      <c r="C7" s="10" t="s">
        <v>5</v>
      </c>
      <c r="D7" s="67"/>
      <c r="E7" s="36"/>
    </row>
    <row r="8" spans="2:5" s="1" customFormat="1" ht="15">
      <c r="B8" s="9"/>
      <c r="C8" s="10" t="s">
        <v>28</v>
      </c>
      <c r="D8" s="72"/>
      <c r="E8" s="37"/>
    </row>
    <row r="9" spans="2:5" s="1" customFormat="1" ht="15">
      <c r="B9" s="9"/>
      <c r="C9" s="10"/>
      <c r="D9" s="70"/>
      <c r="E9" s="38"/>
    </row>
    <row r="10" spans="2:5" s="1" customFormat="1" ht="15">
      <c r="B10" s="9"/>
      <c r="C10" s="10" t="s">
        <v>30</v>
      </c>
      <c r="D10" s="68"/>
      <c r="E10" s="37"/>
    </row>
    <row r="11" spans="2:5" s="1" customFormat="1" ht="15">
      <c r="B11" s="9"/>
      <c r="C11" s="10" t="s">
        <v>29</v>
      </c>
      <c r="D11" s="68"/>
      <c r="E11" s="37"/>
    </row>
    <row r="12" spans="2:5" s="1" customFormat="1" ht="15">
      <c r="B12" s="9"/>
      <c r="C12" s="10" t="s">
        <v>31</v>
      </c>
      <c r="D12" s="68"/>
      <c r="E12" s="37"/>
    </row>
    <row r="13" spans="2:5" s="1" customFormat="1" ht="15">
      <c r="B13" s="9"/>
      <c r="C13" s="10"/>
      <c r="D13" s="69"/>
      <c r="E13" s="39"/>
    </row>
    <row r="14" spans="2:5" s="1" customFormat="1" ht="15">
      <c r="B14" s="9"/>
      <c r="C14" s="41" t="s">
        <v>32</v>
      </c>
      <c r="D14" s="69"/>
      <c r="E14" s="39"/>
    </row>
    <row r="15" spans="2:5" s="1" customFormat="1" ht="15">
      <c r="B15" s="9"/>
      <c r="C15" s="10" t="s">
        <v>33</v>
      </c>
      <c r="D15" s="67"/>
      <c r="E15" s="39"/>
    </row>
    <row r="16" spans="2:5" s="1" customFormat="1" ht="15">
      <c r="B16" s="9"/>
      <c r="C16" s="10" t="s">
        <v>14</v>
      </c>
      <c r="D16" s="69"/>
      <c r="E16" s="39"/>
    </row>
    <row r="17" spans="2:5" s="1" customFormat="1" ht="15">
      <c r="B17" s="9"/>
      <c r="C17" s="10" t="s">
        <v>25</v>
      </c>
      <c r="D17" s="67"/>
      <c r="E17" s="39"/>
    </row>
    <row r="18" spans="2:5" s="1" customFormat="1" ht="15" customHeight="1" thickBot="1">
      <c r="B18" s="12"/>
      <c r="C18" s="13"/>
      <c r="D18" s="13"/>
      <c r="E18" s="14"/>
    </row>
    <row r="19" s="1" customFormat="1" ht="15"/>
    <row r="20" s="1" customFormat="1" ht="15">
      <c r="C20" s="2" t="s">
        <v>1</v>
      </c>
    </row>
    <row r="21" s="1" customFormat="1" ht="15.75" thickBot="1">
      <c r="C21" s="3"/>
    </row>
    <row r="22" spans="2:5" s="1" customFormat="1" ht="15">
      <c r="B22" s="15"/>
      <c r="C22" s="16"/>
      <c r="D22" s="16"/>
      <c r="E22" s="17"/>
    </row>
    <row r="23" spans="2:5" s="1" customFormat="1" ht="15">
      <c r="B23" s="18"/>
      <c r="C23" s="42" t="s">
        <v>34</v>
      </c>
      <c r="D23" s="35"/>
      <c r="E23" s="51"/>
    </row>
    <row r="24" spans="2:5" s="1" customFormat="1" ht="15">
      <c r="B24" s="18"/>
      <c r="C24" s="21" t="s">
        <v>35</v>
      </c>
      <c r="D24" s="33" t="e">
        <f>D8*(1+D10)/(D7-D10)</f>
        <v>#DIV/0!</v>
      </c>
      <c r="E24" s="51"/>
    </row>
    <row r="25" spans="2:5" s="1" customFormat="1" ht="15.75">
      <c r="B25" s="18"/>
      <c r="C25" s="21" t="s">
        <v>38</v>
      </c>
      <c r="D25" s="44" t="e">
        <f>D8*(1+D10)/D24</f>
        <v>#DIV/0!</v>
      </c>
      <c r="E25" s="51"/>
    </row>
    <row r="26" spans="2:5" s="1" customFormat="1" ht="15.75">
      <c r="B26" s="18"/>
      <c r="C26" s="21" t="s">
        <v>36</v>
      </c>
      <c r="D26" s="45" t="e">
        <f>D7-D25</f>
        <v>#DIV/0!</v>
      </c>
      <c r="E26" s="51"/>
    </row>
    <row r="27" spans="2:5" s="1" customFormat="1" ht="15.75">
      <c r="B27" s="18"/>
      <c r="C27" s="21"/>
      <c r="D27" s="43"/>
      <c r="E27" s="51"/>
    </row>
    <row r="28" spans="2:5" s="1" customFormat="1" ht="15">
      <c r="B28" s="18"/>
      <c r="C28" s="21" t="s">
        <v>37</v>
      </c>
      <c r="D28" s="33" t="e">
        <f>D8/(D7-D11)</f>
        <v>#DIV/0!</v>
      </c>
      <c r="E28" s="40"/>
    </row>
    <row r="29" spans="2:5" s="1" customFormat="1" ht="15.75">
      <c r="B29" s="18"/>
      <c r="C29" s="21" t="s">
        <v>38</v>
      </c>
      <c r="D29" s="44" t="e">
        <f>D8*(1+D11)/D28</f>
        <v>#DIV/0!</v>
      </c>
      <c r="E29" s="40"/>
    </row>
    <row r="30" spans="2:5" s="1" customFormat="1" ht="15.75">
      <c r="B30" s="18"/>
      <c r="C30" s="21" t="s">
        <v>36</v>
      </c>
      <c r="D30" s="47" t="e">
        <f>D7-D29</f>
        <v>#DIV/0!</v>
      </c>
      <c r="E30" s="40"/>
    </row>
    <row r="31" spans="2:5" s="1" customFormat="1" ht="15.75">
      <c r="B31" s="18"/>
      <c r="C31" s="21"/>
      <c r="D31" s="46"/>
      <c r="E31" s="40"/>
    </row>
    <row r="32" spans="2:5" s="1" customFormat="1" ht="15">
      <c r="B32" s="18"/>
      <c r="C32" s="21" t="s">
        <v>39</v>
      </c>
      <c r="D32" s="33" t="e">
        <f>D8*(1+D12)/(D7-D12)</f>
        <v>#DIV/0!</v>
      </c>
      <c r="E32" s="40"/>
    </row>
    <row r="33" spans="2:5" s="1" customFormat="1" ht="15.75">
      <c r="B33" s="18"/>
      <c r="C33" s="21" t="s">
        <v>38</v>
      </c>
      <c r="D33" s="48" t="e">
        <f>D8*(1+D12)/D32</f>
        <v>#DIV/0!</v>
      </c>
      <c r="E33" s="40"/>
    </row>
    <row r="34" spans="2:5" s="1" customFormat="1" ht="15.75">
      <c r="B34" s="18"/>
      <c r="C34" s="21" t="s">
        <v>36</v>
      </c>
      <c r="D34" s="47" t="e">
        <f>D7-D33</f>
        <v>#DIV/0!</v>
      </c>
      <c r="E34" s="40"/>
    </row>
    <row r="35" spans="2:5" s="1" customFormat="1" ht="15.75">
      <c r="B35" s="18"/>
      <c r="C35" s="21"/>
      <c r="D35" s="46"/>
      <c r="E35" s="40"/>
    </row>
    <row r="36" spans="2:5" s="1" customFormat="1" ht="15">
      <c r="B36" s="18"/>
      <c r="C36" s="21" t="s">
        <v>40</v>
      </c>
      <c r="D36" s="33" t="e">
        <f>D8*(1+D15)^D16*(1+D17)/(D7-D17)</f>
        <v>#DIV/0!</v>
      </c>
      <c r="E36" s="40"/>
    </row>
    <row r="37" spans="2:5" s="1" customFormat="1" ht="15">
      <c r="B37" s="18"/>
      <c r="C37" s="21" t="s">
        <v>41</v>
      </c>
      <c r="D37" s="34" t="e">
        <f>D8*(1+D15)/(1+D7)+D8*(1+D15)^D16/(1+D7)^D16+D36/(1+D7)^2</f>
        <v>#DIV/0!</v>
      </c>
      <c r="E37" s="40"/>
    </row>
    <row r="38" spans="2:5" s="1" customFormat="1" ht="15.75">
      <c r="B38" s="18"/>
      <c r="C38" s="21" t="s">
        <v>38</v>
      </c>
      <c r="D38" s="49" t="e">
        <f>D8*(1+D15)/D37</f>
        <v>#DIV/0!</v>
      </c>
      <c r="E38" s="40"/>
    </row>
    <row r="39" spans="2:5" s="1" customFormat="1" ht="15.75">
      <c r="B39" s="18"/>
      <c r="C39" s="21" t="s">
        <v>36</v>
      </c>
      <c r="D39" s="50" t="e">
        <f>D7-D38</f>
        <v>#DIV/0!</v>
      </c>
      <c r="E39" s="40"/>
    </row>
    <row r="40" spans="2:5" s="1" customFormat="1" ht="15" customHeight="1" thickBot="1">
      <c r="B40" s="25"/>
      <c r="C40" s="26"/>
      <c r="D40" s="26"/>
      <c r="E40" s="27"/>
    </row>
    <row r="41" s="1" customFormat="1" ht="15.75" thickBot="1"/>
    <row r="42" spans="2:8" s="1" customFormat="1" ht="15">
      <c r="B42" s="15"/>
      <c r="C42" s="16"/>
      <c r="D42" s="16"/>
      <c r="E42" s="16"/>
      <c r="F42" s="16"/>
      <c r="G42" s="16"/>
      <c r="H42" s="17"/>
    </row>
    <row r="43" spans="2:8" s="1" customFormat="1" ht="15">
      <c r="B43" s="18"/>
      <c r="C43" s="21" t="s">
        <v>42</v>
      </c>
      <c r="D43" s="21"/>
      <c r="E43" s="21"/>
      <c r="F43" s="21"/>
      <c r="G43" s="21"/>
      <c r="H43" s="22"/>
    </row>
    <row r="44" spans="2:8" s="1" customFormat="1" ht="15">
      <c r="B44" s="18"/>
      <c r="C44" s="21" t="s">
        <v>43</v>
      </c>
      <c r="D44" s="21"/>
      <c r="E44" s="21"/>
      <c r="F44" s="21"/>
      <c r="G44" s="21"/>
      <c r="H44" s="22"/>
    </row>
    <row r="45" spans="2:8" s="1" customFormat="1" ht="15">
      <c r="B45" s="18"/>
      <c r="C45" s="21" t="s">
        <v>44</v>
      </c>
      <c r="D45" s="21"/>
      <c r="E45" s="21"/>
      <c r="F45" s="21"/>
      <c r="G45" s="21"/>
      <c r="H45" s="22"/>
    </row>
    <row r="46" spans="2:8" s="1" customFormat="1" ht="15">
      <c r="B46" s="18"/>
      <c r="C46" s="21" t="s">
        <v>45</v>
      </c>
      <c r="D46" s="21"/>
      <c r="E46" s="21"/>
      <c r="F46" s="21"/>
      <c r="G46" s="21"/>
      <c r="H46" s="22"/>
    </row>
    <row r="47" spans="2:8" s="1" customFormat="1" ht="15">
      <c r="B47" s="18"/>
      <c r="C47" s="21" t="s">
        <v>46</v>
      </c>
      <c r="D47" s="21"/>
      <c r="E47" s="21"/>
      <c r="F47" s="21"/>
      <c r="G47" s="21"/>
      <c r="H47" s="22"/>
    </row>
    <row r="48" spans="2:8" s="1" customFormat="1" ht="15">
      <c r="B48" s="18"/>
      <c r="C48" s="21" t="s">
        <v>47</v>
      </c>
      <c r="D48" s="21"/>
      <c r="E48" s="21"/>
      <c r="F48" s="21"/>
      <c r="G48" s="21"/>
      <c r="H48" s="22"/>
    </row>
    <row r="49" spans="2:8" s="1" customFormat="1" ht="15.75" thickBot="1">
      <c r="B49" s="25"/>
      <c r="C49" s="26"/>
      <c r="D49" s="26"/>
      <c r="E49" s="26"/>
      <c r="F49" s="26"/>
      <c r="G49" s="26"/>
      <c r="H49" s="27"/>
    </row>
    <row r="50" s="1" customFormat="1" ht="15"/>
    <row r="51" s="1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211113111"/>
  <dimension ref="B1:E20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8.7109375" style="0" customWidth="1"/>
    <col min="4" max="4" width="13.140625" style="0" customWidth="1"/>
    <col min="5" max="5" width="3.140625" style="0" customWidth="1"/>
    <col min="6" max="6" width="11.140625" style="0" customWidth="1"/>
    <col min="7" max="8" width="3.140625" style="0" customWidth="1"/>
  </cols>
  <sheetData>
    <row r="1" s="1" customFormat="1" ht="15.75">
      <c r="C1" s="28" t="s">
        <v>2</v>
      </c>
    </row>
    <row r="2" s="1" customFormat="1" ht="15">
      <c r="C2" s="1" t="s">
        <v>58</v>
      </c>
    </row>
    <row r="3" s="1" customFormat="1" ht="15"/>
    <row r="4" s="1" customFormat="1" ht="15">
      <c r="C4" s="2" t="s">
        <v>0</v>
      </c>
    </row>
    <row r="5" spans="3:5" s="1" customFormat="1" ht="15.75" thickBot="1">
      <c r="C5" s="3"/>
      <c r="D5" s="4"/>
      <c r="E5" s="4"/>
    </row>
    <row r="6" spans="2:5" s="1" customFormat="1" ht="15">
      <c r="B6" s="5"/>
      <c r="C6" s="6"/>
      <c r="D6" s="7"/>
      <c r="E6" s="8"/>
    </row>
    <row r="7" spans="2:5" s="1" customFormat="1" ht="15">
      <c r="B7" s="9"/>
      <c r="C7" s="10" t="s">
        <v>5</v>
      </c>
      <c r="D7" s="73"/>
      <c r="E7" s="36"/>
    </row>
    <row r="8" spans="2:5" s="1" customFormat="1" ht="15">
      <c r="B8" s="9"/>
      <c r="C8" s="10" t="s">
        <v>28</v>
      </c>
      <c r="D8" s="66"/>
      <c r="E8" s="37"/>
    </row>
    <row r="9" spans="2:5" s="1" customFormat="1" ht="15">
      <c r="B9" s="9"/>
      <c r="C9" s="10"/>
      <c r="D9" s="70"/>
      <c r="E9" s="38"/>
    </row>
    <row r="10" spans="2:5" s="1" customFormat="1" ht="15">
      <c r="B10" s="9"/>
      <c r="C10" s="10" t="s">
        <v>48</v>
      </c>
      <c r="D10" s="68"/>
      <c r="E10" s="37"/>
    </row>
    <row r="11" spans="2:5" s="1" customFormat="1" ht="15">
      <c r="B11" s="9"/>
      <c r="C11" s="10" t="s">
        <v>49</v>
      </c>
      <c r="D11" s="68"/>
      <c r="E11" s="37"/>
    </row>
    <row r="12" spans="2:5" s="1" customFormat="1" ht="15">
      <c r="B12" s="9"/>
      <c r="C12" s="10" t="s">
        <v>50</v>
      </c>
      <c r="D12" s="68"/>
      <c r="E12" s="37"/>
    </row>
    <row r="13" spans="2:5" s="1" customFormat="1" ht="15">
      <c r="B13" s="9"/>
      <c r="C13" s="10" t="s">
        <v>57</v>
      </c>
      <c r="D13" s="68"/>
      <c r="E13" s="37"/>
    </row>
    <row r="14" spans="2:5" s="1" customFormat="1" ht="15" customHeight="1" thickBot="1">
      <c r="B14" s="12"/>
      <c r="C14" s="13"/>
      <c r="D14" s="13"/>
      <c r="E14" s="14"/>
    </row>
    <row r="15" s="1" customFormat="1" ht="15"/>
    <row r="16" s="1" customFormat="1" ht="15">
      <c r="C16" s="2" t="s">
        <v>1</v>
      </c>
    </row>
    <row r="17" s="1" customFormat="1" ht="15.75" thickBot="1">
      <c r="C17" s="3"/>
    </row>
    <row r="18" spans="2:5" s="1" customFormat="1" ht="15">
      <c r="B18" s="15"/>
      <c r="C18" s="16"/>
      <c r="D18" s="16"/>
      <c r="E18" s="17"/>
    </row>
    <row r="19" spans="2:5" s="1" customFormat="1" ht="15.75">
      <c r="B19" s="18"/>
      <c r="C19" s="21" t="s">
        <v>10</v>
      </c>
      <c r="D19" s="24" t="e">
        <f>D8*(1+D10)/(1+D7)+D8*(1+D10)*(1+D11)/(1+D7)^2+D8*(1+D10)*(1+D11)*(1+D12)/(1+D7)^3+(D8*(1+D10)*(1+D11)*(1+D12)*(1+D13)/((D7-D13))/(1+D7)^3)</f>
        <v>#DIV/0!</v>
      </c>
      <c r="E19" s="51"/>
    </row>
    <row r="20" spans="2:5" s="1" customFormat="1" ht="16.5" thickBot="1">
      <c r="B20" s="25"/>
      <c r="C20" s="26"/>
      <c r="D20" s="52"/>
      <c r="E20" s="53"/>
    </row>
    <row r="21" s="1" customFormat="1" ht="15"/>
    <row r="22" s="1" customFormat="1" ht="15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dcterms:created xsi:type="dcterms:W3CDTF">2002-04-24T16:34:19Z</dcterms:created>
  <dcterms:modified xsi:type="dcterms:W3CDTF">2002-07-22T21:39:33Z</dcterms:modified>
  <cp:category/>
  <cp:version/>
  <cp:contentType/>
  <cp:contentStatus/>
</cp:coreProperties>
</file>