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activeTab="0"/>
  </bookViews>
  <sheets>
    <sheet name="Chapter 8 Sup" sheetId="1" r:id="rId1"/>
    <sheet name="Transportation Model" sheetId="2" r:id="rId2"/>
    <sheet name="Examples" sheetId="3" r:id="rId3"/>
  </sheets>
  <definedNames>
    <definedName name="input15a">'Transportation Model'!$C$4:$I$10</definedName>
    <definedName name="input15b">'Transportation Model'!$D$16:$H$20</definedName>
    <definedName name="_xlnm.Print_Area" localSheetId="1">'Transportation Model'!$A$1:$K$23</definedName>
    <definedName name="solver_adj" localSheetId="1" hidden="1">'Transportation Model'!$D$16:$H$20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'Transportation Model'!$I$16:$I$20</definedName>
    <definedName name="solver_lhs10" localSheetId="1" hidden="1">'Transportation Model'!#REF!</definedName>
    <definedName name="solver_lhs11" localSheetId="1" hidden="1">'Transportation Model'!#REF!</definedName>
    <definedName name="solver_lhs12" localSheetId="1" hidden="1">'Transportation Model'!#REF!</definedName>
    <definedName name="solver_lhs13" localSheetId="1" hidden="1">'Transportation Model'!#REF!</definedName>
    <definedName name="solver_lhs2" localSheetId="1" hidden="1">'Transportation Model'!$D$21:$H$21</definedName>
    <definedName name="solver_lhs3" localSheetId="1" hidden="1">'Transportation Model'!#REF!</definedName>
    <definedName name="solver_lhs4" localSheetId="1" hidden="1">'Transportation Model'!#REF!</definedName>
    <definedName name="solver_lhs5" localSheetId="1" hidden="1">'Transportation Model'!#REF!</definedName>
    <definedName name="solver_lhs6" localSheetId="1" hidden="1">'Transportation Model'!#REF!</definedName>
    <definedName name="solver_lhs7" localSheetId="1" hidden="1">'Transportation Model'!#REF!</definedName>
    <definedName name="solver_lhs8" localSheetId="1" hidden="1">'Transportation Model'!#REF!</definedName>
    <definedName name="solver_lhs9" localSheetId="1" hidden="1">'Transportation Model'!#REF!</definedName>
    <definedName name="solver_lin" localSheetId="1" hidden="1">1</definedName>
    <definedName name="solver_neg" localSheetId="1" hidden="1">1</definedName>
    <definedName name="solver_num" localSheetId="1" hidden="1">2</definedName>
    <definedName name="solver_nwt" localSheetId="1" hidden="1">1</definedName>
    <definedName name="solver_opt" localSheetId="1" hidden="1">'Transportation Model'!$K$22</definedName>
    <definedName name="solver_pre" localSheetId="1" hidden="1">0.000001</definedName>
    <definedName name="solver_rel1" localSheetId="1" hidden="1">1</definedName>
    <definedName name="solver_rel10" localSheetId="1" hidden="1">3</definedName>
    <definedName name="solver_rel11" localSheetId="1" hidden="1">2</definedName>
    <definedName name="solver_rel12" localSheetId="1" hidden="1">2</definedName>
    <definedName name="solver_rel13" localSheetId="1" hidden="1">2</definedName>
    <definedName name="solver_rel2" localSheetId="1" hidden="1">3</definedName>
    <definedName name="solver_rel3" localSheetId="1" hidden="1">1</definedName>
    <definedName name="solver_rel4" localSheetId="1" hidden="1">1</definedName>
    <definedName name="solver_rel5" localSheetId="1" hidden="1">1</definedName>
    <definedName name="solver_rel6" localSheetId="1" hidden="1">3</definedName>
    <definedName name="solver_rel7" localSheetId="1" hidden="1">3</definedName>
    <definedName name="solver_rel8" localSheetId="1" hidden="1">3</definedName>
    <definedName name="solver_rel9" localSheetId="1" hidden="1">3</definedName>
    <definedName name="solver_rhs1" localSheetId="1" hidden="1">'Transportation Model'!$I$5:$I$9</definedName>
    <definedName name="solver_rhs10" localSheetId="1" hidden="1">'Transportation Model'!$H$10</definedName>
    <definedName name="solver_rhs11" localSheetId="1" hidden="1">0</definedName>
    <definedName name="solver_rhs12" localSheetId="1" hidden="1">0</definedName>
    <definedName name="solver_rhs13" localSheetId="1" hidden="1">0</definedName>
    <definedName name="solver_rhs2" localSheetId="1" hidden="1">'Transportation Model'!$D$10:$H$10</definedName>
    <definedName name="solver_rhs3" localSheetId="1" hidden="1">'Transportation Model'!$I$6</definedName>
    <definedName name="solver_rhs4" localSheetId="1" hidden="1">'Transportation Model'!$I$7</definedName>
    <definedName name="solver_rhs5" localSheetId="1" hidden="1">'Transportation Model'!$I$9</definedName>
    <definedName name="solver_rhs6" localSheetId="1" hidden="1">'Transportation Model'!$D$10</definedName>
    <definedName name="solver_rhs7" localSheetId="1" hidden="1">'Transportation Model'!$E$10</definedName>
    <definedName name="solver_rhs8" localSheetId="1" hidden="1">'Transportation Model'!$F$10</definedName>
    <definedName name="solver_rhs9" localSheetId="1" hidden="1">'Transportation Model'!$G$10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<sst xmlns="http://schemas.openxmlformats.org/spreadsheetml/2006/main" count="65" uniqueCount="36">
  <si>
    <t>Transportation Model</t>
  </si>
  <si>
    <t>Notes</t>
  </si>
  <si>
    <t>Input Matrix:</t>
  </si>
  <si>
    <t>Destinations</t>
  </si>
  <si>
    <t>A</t>
  </si>
  <si>
    <t>B</t>
  </si>
  <si>
    <t>C</t>
  </si>
  <si>
    <t>D</t>
  </si>
  <si>
    <t>Sources</t>
  </si>
  <si>
    <t>Supply</t>
  </si>
  <si>
    <t>Demand</t>
  </si>
  <si>
    <t xml:space="preserve">Total Supply = </t>
  </si>
  <si>
    <t xml:space="preserve">Total Demand = </t>
  </si>
  <si>
    <t>Solution Matrix:</t>
  </si>
  <si>
    <t xml:space="preserve">Total Cost = </t>
  </si>
  <si>
    <t>Notes:</t>
  </si>
  <si>
    <t>1.</t>
  </si>
  <si>
    <t>2.</t>
  </si>
  <si>
    <t>3.</t>
  </si>
  <si>
    <t>Back</t>
  </si>
  <si>
    <t>created by Lee Tangedahl, The University of Montana</t>
  </si>
  <si>
    <t>Copyright © 2001 by The McGraw Hill Companies, Inc.</t>
  </si>
  <si>
    <t>Templates:</t>
  </si>
  <si>
    <t>Examples</t>
  </si>
  <si>
    <t>Supplement to Chapter 8 - Examples</t>
  </si>
  <si>
    <t/>
  </si>
  <si>
    <t>The Solver Add-in must be available, use Tools Add-In and select Solver if necessary.</t>
  </si>
  <si>
    <t>You can be manually enter values in the Solution Matrix or you may press Solve for optimal solution.</t>
  </si>
  <si>
    <t xml:space="preserve">Enter costs, demands, and supplies in Input Matrix. </t>
  </si>
  <si>
    <t>Unbalanced problems with supply exceeding demand can be solved without using Dummy column.</t>
  </si>
  <si>
    <t>Unbalanced problems with demand exceeding supply are not feasible and will require a Dummy row.</t>
  </si>
  <si>
    <t xml:space="preserve">Small numbers in scientific notation (e.g. 2.4091E-11) reflects the precision of Solver and can be treated as zero. </t>
  </si>
  <si>
    <t>All rights Reserved.</t>
  </si>
  <si>
    <t>See Instructions template for complete instructions.</t>
  </si>
  <si>
    <r>
      <t xml:space="preserve">Templates to accompany </t>
    </r>
    <r>
      <rPr>
        <b/>
        <u val="single"/>
        <sz val="10"/>
        <rFont val="Arial"/>
        <family val="2"/>
      </rPr>
      <t>Operations Management</t>
    </r>
    <r>
      <rPr>
        <b/>
        <sz val="10"/>
        <rFont val="Arial"/>
        <family val="2"/>
      </rPr>
      <t>, Seventh Edition</t>
    </r>
  </si>
  <si>
    <t>Supplement to Chapter Eight - Transportation Model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</si>
</sst>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"/>
    <numFmt numFmtId="166" formatCode="0.000_)"/>
    <numFmt numFmtId="167" formatCode="0.000"/>
    <numFmt numFmtId="168" formatCode=";;;"/>
    <numFmt numFmtId="169" formatCode="0.00_)"/>
    <numFmt numFmtId="170" formatCode="0.00000"/>
    <numFmt numFmtId="171" formatCode="0.0000"/>
    <numFmt numFmtId="172" formatCode="0.000000"/>
    <numFmt numFmtId="173" formatCode="0.0%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b/>
      <u val="single"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6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2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Continuous"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1" fillId="0" borderId="0" xfId="0" applyFont="1" applyFill="1" applyAlignment="1" applyProtection="1">
      <alignment horizontal="centerContinuous"/>
      <protection hidden="1"/>
    </xf>
    <xf numFmtId="0" fontId="1" fillId="0" borderId="2" xfId="0" applyFont="1" applyFill="1" applyBorder="1" applyAlignment="1" applyProtection="1">
      <alignment horizontal="center"/>
      <protection hidden="1"/>
    </xf>
    <xf numFmtId="0" fontId="1" fillId="0" borderId="3" xfId="0" applyFont="1" applyFill="1" applyBorder="1" applyAlignment="1" applyProtection="1">
      <alignment horizontal="center"/>
      <protection hidden="1"/>
    </xf>
    <xf numFmtId="0" fontId="1" fillId="0" borderId="4" xfId="0" applyFont="1" applyFill="1" applyBorder="1" applyAlignment="1" applyProtection="1">
      <alignment horizontal="center"/>
      <protection hidden="1"/>
    </xf>
    <xf numFmtId="0" fontId="1" fillId="0" borderId="5" xfId="0" applyFont="1" applyFill="1" applyBorder="1" applyAlignment="1" applyProtection="1">
      <alignment horizontal="center"/>
      <protection hidden="1"/>
    </xf>
    <xf numFmtId="0" fontId="1" fillId="0" borderId="6" xfId="0" applyFont="1" applyFill="1" applyBorder="1" applyAlignment="1" applyProtection="1">
      <alignment horizontal="center"/>
      <protection hidden="1"/>
    </xf>
    <xf numFmtId="0" fontId="1" fillId="0" borderId="7" xfId="0" applyFont="1" applyFill="1" applyBorder="1" applyAlignment="1" applyProtection="1">
      <alignment horizontal="center"/>
      <protection hidden="1"/>
    </xf>
    <xf numFmtId="0" fontId="1" fillId="0" borderId="8" xfId="0" applyFont="1" applyFill="1" applyBorder="1" applyAlignment="1" applyProtection="1">
      <alignment horizontal="center"/>
      <protection hidden="1"/>
    </xf>
    <xf numFmtId="0" fontId="1" fillId="0" borderId="9" xfId="0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0" fillId="0" borderId="0" xfId="0" applyAlignment="1" applyProtection="1" quotePrefix="1">
      <alignment horizontal="right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 quotePrefix="1">
      <alignment horizontal="left"/>
      <protection hidden="1"/>
    </xf>
    <xf numFmtId="0" fontId="7" fillId="0" borderId="0" xfId="20" applyFont="1" applyAlignment="1" applyProtection="1">
      <alignment horizontal="center"/>
      <protection hidden="1"/>
    </xf>
    <xf numFmtId="0" fontId="0" fillId="0" borderId="0" xfId="0" applyAlignment="1" applyProtection="1">
      <alignment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7" xfId="0" applyNumberFormat="1" applyFont="1" applyFill="1" applyBorder="1" applyAlignment="1" applyProtection="1">
      <alignment horizontal="center"/>
      <protection locked="0"/>
    </xf>
    <xf numFmtId="0" fontId="1" fillId="0" borderId="6" xfId="0" applyNumberFormat="1" applyFont="1" applyFill="1" applyBorder="1" applyAlignment="1" applyProtection="1">
      <alignment horizontal="center"/>
      <protection hidden="1"/>
    </xf>
    <xf numFmtId="0" fontId="1" fillId="0" borderId="12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8" xfId="0" applyNumberFormat="1" applyFont="1" applyFill="1" applyBorder="1" applyAlignment="1" applyProtection="1">
      <alignment horizontal="center"/>
      <protection hidden="1"/>
    </xf>
    <xf numFmtId="0" fontId="1" fillId="0" borderId="5" xfId="0" applyNumberFormat="1" applyFont="1" applyFill="1" applyBorder="1" applyAlignment="1" applyProtection="1">
      <alignment horizontal="center"/>
      <protection locked="0"/>
    </xf>
    <xf numFmtId="0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15" xfId="0" applyNumberFormat="1" applyFont="1" applyFill="1" applyBorder="1" applyAlignment="1" applyProtection="1">
      <alignment horizontal="center"/>
      <protection locked="0"/>
    </xf>
    <xf numFmtId="0" fontId="1" fillId="0" borderId="9" xfId="0" applyNumberFormat="1" applyFont="1" applyFill="1" applyBorder="1" applyAlignment="1" applyProtection="1">
      <alignment horizontal="center"/>
      <protection hidden="1"/>
    </xf>
    <xf numFmtId="0" fontId="1" fillId="0" borderId="2" xfId="0" applyNumberFormat="1" applyFont="1" applyFill="1" applyBorder="1" applyAlignment="1" applyProtection="1">
      <alignment horizontal="center"/>
      <protection hidden="1"/>
    </xf>
    <xf numFmtId="0" fontId="1" fillId="0" borderId="3" xfId="0" applyNumberFormat="1" applyFont="1" applyFill="1" applyBorder="1" applyAlignment="1" applyProtection="1">
      <alignment horizontal="center"/>
      <protection hidden="1"/>
    </xf>
    <xf numFmtId="0" fontId="1" fillId="0" borderId="4" xfId="0" applyNumberFormat="1" applyFont="1" applyFill="1" applyBorder="1" applyAlignment="1" applyProtection="1">
      <alignment horizontal="center"/>
      <protection hidden="1"/>
    </xf>
    <xf numFmtId="0" fontId="0" fillId="0" borderId="0" xfId="0" applyNumberFormat="1" applyFill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1" fillId="0" borderId="0" xfId="0" applyNumberFormat="1" applyFont="1" applyFill="1" applyAlignment="1" applyProtection="1">
      <alignment horizontal="centerContinuous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1" fillId="0" borderId="1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 quotePrefix="1">
      <alignment/>
      <protection hidden="1"/>
    </xf>
    <xf numFmtId="0" fontId="5" fillId="0" borderId="0" xfId="20" applyAlignment="1" applyProtection="1">
      <alignment/>
      <protection hidden="1"/>
    </xf>
    <xf numFmtId="0" fontId="5" fillId="0" borderId="0" xfId="20" applyAlignment="1">
      <alignment/>
    </xf>
    <xf numFmtId="0" fontId="5" fillId="0" borderId="0" xfId="20" applyAlignment="1" applyProtection="1">
      <alignment/>
      <protection locked="0"/>
    </xf>
    <xf numFmtId="0" fontId="1" fillId="0" borderId="13" xfId="0" applyFont="1" applyBorder="1" applyAlignment="1" applyProtection="1">
      <alignment horizontal="right" vertical="center" textRotation="90"/>
      <protection hidden="1"/>
    </xf>
    <xf numFmtId="0" fontId="1" fillId="0" borderId="12" xfId="0" applyFont="1" applyBorder="1" applyAlignment="1" applyProtection="1">
      <alignment horizontal="left" vertical="center" textRotation="180"/>
      <protection hidden="1"/>
    </xf>
    <xf numFmtId="0" fontId="1" fillId="0" borderId="13" xfId="0" applyFont="1" applyFill="1" applyBorder="1" applyAlignment="1" applyProtection="1">
      <alignment horizontal="right" vertical="center" textRotation="90"/>
      <protection hidden="1"/>
    </xf>
    <xf numFmtId="0" fontId="1" fillId="0" borderId="12" xfId="0" applyFont="1" applyFill="1" applyBorder="1" applyAlignment="1" applyProtection="1">
      <alignment horizontal="left" vertical="center" textRotation="180"/>
      <protection hidden="1"/>
    </xf>
    <xf numFmtId="0" fontId="1" fillId="0" borderId="12" xfId="0" applyNumberFormat="1" applyFont="1" applyFill="1" applyBorder="1" applyAlignment="1" applyProtection="1">
      <alignment horizontal="left" vertical="center" textRotation="180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0</xdr:row>
      <xdr:rowOff>38100</xdr:rowOff>
    </xdr:from>
    <xdr:to>
      <xdr:col>7</xdr:col>
      <xdr:colOff>561975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38100"/>
          <a:ext cx="552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38100</xdr:rowOff>
    </xdr:from>
    <xdr:to>
      <xdr:col>7</xdr:col>
      <xdr:colOff>552450</xdr:colOff>
      <xdr:row>12</xdr:row>
      <xdr:rowOff>133350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24350" y="1866900"/>
          <a:ext cx="552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D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6.7109375" style="0" customWidth="1"/>
    <col min="3" max="3" width="16.7109375" style="0" customWidth="1"/>
    <col min="4" max="4" width="62.28125" style="0" customWidth="1"/>
    <col min="5" max="5" width="2.7109375" style="0" customWidth="1"/>
  </cols>
  <sheetData>
    <row r="1" spans="2:4" ht="12.75">
      <c r="B1" s="42" t="s">
        <v>34</v>
      </c>
      <c r="C1" s="43"/>
      <c r="D1" s="43"/>
    </row>
    <row r="2" spans="2:4" ht="12.75">
      <c r="B2" s="42" t="s">
        <v>20</v>
      </c>
      <c r="C2" s="43"/>
      <c r="D2" s="43"/>
    </row>
    <row r="3" spans="2:4" ht="12.75">
      <c r="B3" s="42" t="s">
        <v>21</v>
      </c>
      <c r="C3" s="43"/>
      <c r="D3" s="43"/>
    </row>
    <row r="4" spans="2:4" ht="12.75">
      <c r="B4" s="42" t="s">
        <v>32</v>
      </c>
      <c r="C4" s="43"/>
      <c r="D4" s="43"/>
    </row>
    <row r="6" ht="12.75">
      <c r="B6" s="44" t="s">
        <v>35</v>
      </c>
    </row>
    <row r="8" spans="3:4" ht="12.75">
      <c r="C8" s="44" t="s">
        <v>22</v>
      </c>
      <c r="D8" s="68" t="s">
        <v>0</v>
      </c>
    </row>
    <row r="10" ht="12.75">
      <c r="C10" s="69" t="s">
        <v>23</v>
      </c>
    </row>
    <row r="12" ht="12.75">
      <c r="C12" s="70"/>
    </row>
    <row r="14" spans="2:3" ht="12.75">
      <c r="B14" s="44" t="s">
        <v>33</v>
      </c>
      <c r="C14" s="44"/>
    </row>
    <row r="16" ht="12.75">
      <c r="C16" s="44"/>
    </row>
  </sheetData>
  <sheetProtection password="A753" sheet="1" objects="1" scenarios="1"/>
  <hyperlinks>
    <hyperlink ref="D8" location="'Transportation Model'!A1" display="Transportation Model"/>
    <hyperlink ref="C10" location="Examples!A1" display="Examples"/>
  </hyperlink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/>
  <dimension ref="A1:K37"/>
  <sheetViews>
    <sheetView workbookViewId="0" topLeftCell="A1">
      <selection activeCell="D16" sqref="D16:H20"/>
    </sheetView>
  </sheetViews>
  <sheetFormatPr defaultColWidth="9.140625" defaultRowHeight="12.75"/>
  <cols>
    <col min="1" max="1" width="6.421875" style="4" customWidth="1"/>
    <col min="2" max="2" width="2.7109375" style="4" customWidth="1"/>
    <col min="3" max="9" width="11.140625" style="4" customWidth="1"/>
    <col min="10" max="10" width="2.7109375" style="4" customWidth="1"/>
    <col min="11" max="11" width="14.7109375" style="4" customWidth="1"/>
    <col min="12" max="12" width="8.8515625" style="4" customWidth="1"/>
    <col min="13" max="16384" width="9.140625" style="4" customWidth="1"/>
  </cols>
  <sheetData>
    <row r="1" spans="1:4" ht="12.75">
      <c r="A1" s="1" t="s">
        <v>0</v>
      </c>
      <c r="B1" s="2"/>
      <c r="C1" s="2"/>
      <c r="D1" s="3" t="s">
        <v>1</v>
      </c>
    </row>
    <row r="2" ht="12.75">
      <c r="A2" s="5"/>
    </row>
    <row r="3" spans="1:8" ht="13.5" thickBot="1">
      <c r="A3" s="5" t="s">
        <v>2</v>
      </c>
      <c r="D3" s="6" t="s">
        <v>3</v>
      </c>
      <c r="E3" s="6"/>
      <c r="F3" s="6"/>
      <c r="G3" s="6"/>
      <c r="H3" s="6"/>
    </row>
    <row r="4" spans="3:9" ht="13.5" thickBot="1">
      <c r="C4" s="24"/>
      <c r="D4" s="25" t="s">
        <v>4</v>
      </c>
      <c r="E4" s="26" t="s">
        <v>5</v>
      </c>
      <c r="F4" s="26" t="s">
        <v>6</v>
      </c>
      <c r="G4" s="26" t="s">
        <v>7</v>
      </c>
      <c r="H4" s="27"/>
      <c r="I4" s="28"/>
    </row>
    <row r="5" spans="2:10" ht="12.75">
      <c r="B5" s="71" t="s">
        <v>8</v>
      </c>
      <c r="C5" s="29">
        <v>1</v>
      </c>
      <c r="D5" s="30">
        <v>4</v>
      </c>
      <c r="E5" s="31">
        <v>7</v>
      </c>
      <c r="F5" s="31">
        <v>7</v>
      </c>
      <c r="G5" s="31">
        <v>1</v>
      </c>
      <c r="H5" s="32"/>
      <c r="I5" s="29">
        <v>100</v>
      </c>
      <c r="J5" s="72" t="s">
        <v>9</v>
      </c>
    </row>
    <row r="6" spans="2:10" ht="12.75">
      <c r="B6" s="71"/>
      <c r="C6" s="33">
        <v>2</v>
      </c>
      <c r="D6" s="34">
        <v>12</v>
      </c>
      <c r="E6" s="35">
        <v>3</v>
      </c>
      <c r="F6" s="35">
        <v>8</v>
      </c>
      <c r="G6" s="35">
        <v>8</v>
      </c>
      <c r="H6" s="36"/>
      <c r="I6" s="33">
        <v>200</v>
      </c>
      <c r="J6" s="72"/>
    </row>
    <row r="7" spans="2:10" ht="12.75">
      <c r="B7" s="71"/>
      <c r="C7" s="33">
        <v>3</v>
      </c>
      <c r="D7" s="34">
        <v>8</v>
      </c>
      <c r="E7" s="35">
        <v>10</v>
      </c>
      <c r="F7" s="35">
        <v>16</v>
      </c>
      <c r="G7" s="35">
        <v>5</v>
      </c>
      <c r="H7" s="36"/>
      <c r="I7" s="33">
        <v>150</v>
      </c>
      <c r="J7" s="72"/>
    </row>
    <row r="8" spans="2:10" ht="12.75">
      <c r="B8" s="71"/>
      <c r="C8" s="33"/>
      <c r="D8" s="34"/>
      <c r="E8" s="35"/>
      <c r="F8" s="35"/>
      <c r="G8" s="35"/>
      <c r="H8" s="36"/>
      <c r="I8" s="33"/>
      <c r="J8" s="72"/>
    </row>
    <row r="9" spans="1:10" ht="13.5" thickBot="1">
      <c r="A9" s="5"/>
      <c r="B9" s="71"/>
      <c r="C9" s="37"/>
      <c r="D9" s="38"/>
      <c r="E9" s="39"/>
      <c r="F9" s="39"/>
      <c r="G9" s="39"/>
      <c r="H9" s="40"/>
      <c r="I9" s="37"/>
      <c r="J9" s="72"/>
    </row>
    <row r="10" spans="3:9" ht="13.5" thickBot="1">
      <c r="C10" s="41"/>
      <c r="D10" s="25">
        <v>80</v>
      </c>
      <c r="E10" s="26">
        <v>90</v>
      </c>
      <c r="F10" s="26">
        <v>120</v>
      </c>
      <c r="G10" s="26">
        <v>160</v>
      </c>
      <c r="H10" s="27"/>
      <c r="I10" s="24"/>
    </row>
    <row r="11" spans="4:8" ht="13.5" thickBot="1">
      <c r="D11" s="6" t="s">
        <v>10</v>
      </c>
      <c r="E11" s="6"/>
      <c r="F11" s="6"/>
      <c r="G11" s="6"/>
      <c r="H11" s="6"/>
    </row>
    <row r="12" spans="10:11" ht="13.5" thickBot="1">
      <c r="J12" s="7" t="s">
        <v>11</v>
      </c>
      <c r="K12" s="8">
        <f>SUM(I5:I9)</f>
        <v>450</v>
      </c>
    </row>
    <row r="13" spans="10:11" ht="13.5" thickBot="1">
      <c r="J13" s="7" t="s">
        <v>12</v>
      </c>
      <c r="K13" s="8">
        <f>SUM(D10:H10)</f>
        <v>450</v>
      </c>
    </row>
    <row r="14" spans="1:10" ht="13.5" thickBot="1">
      <c r="A14" s="5" t="s">
        <v>13</v>
      </c>
      <c r="B14" s="9"/>
      <c r="C14" s="9"/>
      <c r="D14" s="10" t="s">
        <v>3</v>
      </c>
      <c r="E14" s="10"/>
      <c r="F14" s="10"/>
      <c r="G14" s="10"/>
      <c r="H14" s="10"/>
      <c r="I14" s="9"/>
      <c r="J14" s="9"/>
    </row>
    <row r="15" spans="2:10" ht="13.5" thickBot="1">
      <c r="B15" s="9"/>
      <c r="C15" s="9"/>
      <c r="D15" s="11" t="str">
        <f>IF(ISBLANK(D4),"",D4)</f>
        <v>A</v>
      </c>
      <c r="E15" s="12" t="str">
        <f>IF(ISBLANK(E4),"",E4)</f>
        <v>B</v>
      </c>
      <c r="F15" s="12" t="str">
        <f>IF(ISBLANK(F4),"",F4)</f>
        <v>C</v>
      </c>
      <c r="G15" s="12" t="str">
        <f>IF(ISBLANK(G4),"",G4)</f>
        <v>D</v>
      </c>
      <c r="H15" s="13">
        <f>IF(ISBLANK(H4),"",H4)</f>
      </c>
      <c r="I15" s="14"/>
      <c r="J15" s="9"/>
    </row>
    <row r="16" spans="2:10" ht="12.75">
      <c r="B16" s="73" t="s">
        <v>8</v>
      </c>
      <c r="C16" s="15">
        <f>IF(ISBLANK(C5),"",C5)</f>
        <v>1</v>
      </c>
      <c r="D16" s="47">
        <v>0</v>
      </c>
      <c r="E16" s="48">
        <v>0</v>
      </c>
      <c r="F16" s="48">
        <v>10</v>
      </c>
      <c r="G16" s="48">
        <v>90</v>
      </c>
      <c r="H16" s="49">
        <v>0</v>
      </c>
      <c r="I16" s="50">
        <f>SUM(D16:H16)</f>
        <v>100</v>
      </c>
      <c r="J16" s="74" t="s">
        <v>9</v>
      </c>
    </row>
    <row r="17" spans="2:10" ht="12.75">
      <c r="B17" s="73"/>
      <c r="C17" s="17">
        <f>IF(ISBLANK(C6),"",C6)</f>
        <v>2</v>
      </c>
      <c r="D17" s="51">
        <v>0</v>
      </c>
      <c r="E17" s="52">
        <v>90</v>
      </c>
      <c r="F17" s="52">
        <v>110</v>
      </c>
      <c r="G17" s="52">
        <v>0</v>
      </c>
      <c r="H17" s="53">
        <v>0</v>
      </c>
      <c r="I17" s="54">
        <f>SUM(D17:H17)</f>
        <v>200</v>
      </c>
      <c r="J17" s="74"/>
    </row>
    <row r="18" spans="2:10" ht="12.75">
      <c r="B18" s="73"/>
      <c r="C18" s="17">
        <f>IF(ISBLANK(C7),"",C7)</f>
        <v>3</v>
      </c>
      <c r="D18" s="51">
        <v>80</v>
      </c>
      <c r="E18" s="52">
        <v>0</v>
      </c>
      <c r="F18" s="52">
        <v>0</v>
      </c>
      <c r="G18" s="52">
        <v>70</v>
      </c>
      <c r="H18" s="53">
        <v>0</v>
      </c>
      <c r="I18" s="54">
        <f>SUM(D18:H18)</f>
        <v>150</v>
      </c>
      <c r="J18" s="74"/>
    </row>
    <row r="19" spans="2:10" ht="12.75">
      <c r="B19" s="73"/>
      <c r="C19" s="17">
        <f>IF(ISBLANK(C8),"",C8)</f>
      </c>
      <c r="D19" s="51">
        <v>0</v>
      </c>
      <c r="E19" s="52">
        <v>0</v>
      </c>
      <c r="F19" s="52">
        <v>0</v>
      </c>
      <c r="G19" s="52">
        <v>0</v>
      </c>
      <c r="H19" s="53">
        <v>0</v>
      </c>
      <c r="I19" s="54">
        <f>SUM(D19:H19)</f>
        <v>0</v>
      </c>
      <c r="J19" s="74"/>
    </row>
    <row r="20" spans="2:10" ht="13.5" thickBot="1">
      <c r="B20" s="73"/>
      <c r="C20" s="18">
        <f>IF(ISBLANK(C9),"",C9)</f>
      </c>
      <c r="D20" s="55">
        <v>0</v>
      </c>
      <c r="E20" s="56">
        <v>0</v>
      </c>
      <c r="F20" s="56">
        <v>0</v>
      </c>
      <c r="G20" s="56">
        <v>0</v>
      </c>
      <c r="H20" s="57">
        <v>0</v>
      </c>
      <c r="I20" s="58">
        <f>SUM(D20:H20)</f>
        <v>0</v>
      </c>
      <c r="J20" s="74"/>
    </row>
    <row r="21" spans="2:10" ht="13.5" thickBot="1">
      <c r="B21" s="9"/>
      <c r="C21" s="16"/>
      <c r="D21" s="59">
        <f>SUM(D16:D20)</f>
        <v>80</v>
      </c>
      <c r="E21" s="60">
        <f>SUM(E16:E20)</f>
        <v>90</v>
      </c>
      <c r="F21" s="60">
        <f>SUM(F16:F20)</f>
        <v>120</v>
      </c>
      <c r="G21" s="60">
        <f>SUM(G16:G20)</f>
        <v>160</v>
      </c>
      <c r="H21" s="61">
        <f>SUM(H16:H20)</f>
        <v>0</v>
      </c>
      <c r="I21" s="62"/>
      <c r="J21" s="9"/>
    </row>
    <row r="22" spans="2:11" ht="13.5" thickBot="1">
      <c r="B22" s="9"/>
      <c r="C22" s="9"/>
      <c r="D22" s="10" t="s">
        <v>10</v>
      </c>
      <c r="E22" s="10"/>
      <c r="F22" s="10"/>
      <c r="G22" s="10"/>
      <c r="H22" s="10"/>
      <c r="I22" s="9"/>
      <c r="J22" s="19" t="s">
        <v>14</v>
      </c>
      <c r="K22" s="8">
        <f>SUMPRODUCT(D5:H9,D16:H20)</f>
        <v>2300</v>
      </c>
    </row>
    <row r="24" spans="1:3" ht="12.75">
      <c r="A24" s="1" t="s">
        <v>15</v>
      </c>
      <c r="B24" s="67" t="s">
        <v>16</v>
      </c>
      <c r="C24" s="4" t="s">
        <v>26</v>
      </c>
    </row>
    <row r="26" spans="2:3" ht="12.75">
      <c r="B26" s="67" t="s">
        <v>17</v>
      </c>
      <c r="C26" s="21" t="s">
        <v>28</v>
      </c>
    </row>
    <row r="28" spans="2:3" ht="12.75">
      <c r="B28" s="67" t="s">
        <v>18</v>
      </c>
      <c r="C28" s="4" t="s">
        <v>27</v>
      </c>
    </row>
    <row r="31" ht="12.75">
      <c r="C31" s="21" t="s">
        <v>29</v>
      </c>
    </row>
    <row r="32" ht="12.75">
      <c r="C32" s="21" t="s">
        <v>30</v>
      </c>
    </row>
    <row r="34" ht="12.75">
      <c r="C34" s="4" t="s">
        <v>31</v>
      </c>
    </row>
    <row r="37" ht="12.75">
      <c r="C37" s="23" t="s">
        <v>19</v>
      </c>
    </row>
  </sheetData>
  <sheetProtection password="A753" sheet="1" objects="1" scenarios="1"/>
  <mergeCells count="4">
    <mergeCell ref="B5:B9"/>
    <mergeCell ref="J5:J9"/>
    <mergeCell ref="B16:B20"/>
    <mergeCell ref="J16:J20"/>
  </mergeCells>
  <hyperlinks>
    <hyperlink ref="D1" location="'Transportation Model'!A45" display="Notes"/>
    <hyperlink ref="C37" location="A1" display="Back"/>
  </hyperlinks>
  <printOptions/>
  <pageMargins left="0.75" right="0.75" top="1" bottom="1" header="0.5" footer="0.5"/>
  <pageSetup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L49"/>
  <sheetViews>
    <sheetView workbookViewId="0" topLeftCell="A3">
      <selection activeCell="A3" sqref="A3"/>
    </sheetView>
  </sheetViews>
  <sheetFormatPr defaultColWidth="9.140625" defaultRowHeight="12.75"/>
  <cols>
    <col min="1" max="1" width="4.28125" style="46" customWidth="1"/>
    <col min="2" max="2" width="6.421875" style="4" customWidth="1"/>
    <col min="3" max="3" width="2.7109375" style="4" customWidth="1"/>
    <col min="4" max="10" width="11.140625" style="4" customWidth="1"/>
    <col min="11" max="11" width="2.7109375" style="4" customWidth="1"/>
    <col min="12" max="12" width="14.7109375" style="4" customWidth="1"/>
  </cols>
  <sheetData>
    <row r="1" ht="12.75">
      <c r="A1" s="45" t="s">
        <v>24</v>
      </c>
    </row>
    <row r="3" spans="2:5" ht="12.75">
      <c r="B3" s="1" t="s">
        <v>0</v>
      </c>
      <c r="C3" s="2"/>
      <c r="D3" s="2"/>
      <c r="E3" s="3"/>
    </row>
    <row r="4" ht="12.75">
      <c r="B4" s="5"/>
    </row>
    <row r="5" spans="2:9" ht="13.5" thickBot="1">
      <c r="B5" s="5" t="s">
        <v>2</v>
      </c>
      <c r="E5" s="6" t="s">
        <v>3</v>
      </c>
      <c r="F5" s="6"/>
      <c r="G5" s="6"/>
      <c r="H5" s="6"/>
      <c r="I5" s="6"/>
    </row>
    <row r="6" spans="4:10" ht="13.5" thickBot="1">
      <c r="D6" s="24"/>
      <c r="E6" s="25" t="s">
        <v>4</v>
      </c>
      <c r="F6" s="26" t="s">
        <v>5</v>
      </c>
      <c r="G6" s="26" t="s">
        <v>6</v>
      </c>
      <c r="H6" s="26" t="s">
        <v>7</v>
      </c>
      <c r="I6" s="27"/>
      <c r="J6" s="28"/>
    </row>
    <row r="7" spans="3:11" ht="12.75" customHeight="1">
      <c r="C7" s="71" t="s">
        <v>8</v>
      </c>
      <c r="D7" s="29">
        <v>1</v>
      </c>
      <c r="E7" s="30">
        <v>4</v>
      </c>
      <c r="F7" s="31">
        <v>7</v>
      </c>
      <c r="G7" s="31">
        <v>7</v>
      </c>
      <c r="H7" s="31">
        <v>1</v>
      </c>
      <c r="I7" s="32"/>
      <c r="J7" s="29">
        <v>100</v>
      </c>
      <c r="K7" s="72" t="s">
        <v>9</v>
      </c>
    </row>
    <row r="8" spans="3:11" ht="12.75">
      <c r="C8" s="71"/>
      <c r="D8" s="33">
        <v>2</v>
      </c>
      <c r="E8" s="34">
        <v>12</v>
      </c>
      <c r="F8" s="35">
        <v>3</v>
      </c>
      <c r="G8" s="35">
        <v>8</v>
      </c>
      <c r="H8" s="35">
        <v>8</v>
      </c>
      <c r="I8" s="36"/>
      <c r="J8" s="33">
        <v>200</v>
      </c>
      <c r="K8" s="72"/>
    </row>
    <row r="9" spans="3:11" ht="12.75">
      <c r="C9" s="71"/>
      <c r="D9" s="33">
        <v>3</v>
      </c>
      <c r="E9" s="34">
        <v>8</v>
      </c>
      <c r="F9" s="35">
        <v>10</v>
      </c>
      <c r="G9" s="35">
        <v>16</v>
      </c>
      <c r="H9" s="35">
        <v>5</v>
      </c>
      <c r="I9" s="36"/>
      <c r="J9" s="33">
        <v>150</v>
      </c>
      <c r="K9" s="72"/>
    </row>
    <row r="10" spans="3:11" ht="12.75">
      <c r="C10" s="71"/>
      <c r="D10" s="33"/>
      <c r="E10" s="34"/>
      <c r="F10" s="35"/>
      <c r="G10" s="35"/>
      <c r="H10" s="35"/>
      <c r="I10" s="36"/>
      <c r="J10" s="33"/>
      <c r="K10" s="72"/>
    </row>
    <row r="11" spans="2:11" ht="13.5" thickBot="1">
      <c r="B11" s="5"/>
      <c r="C11" s="71"/>
      <c r="D11" s="37"/>
      <c r="E11" s="38"/>
      <c r="F11" s="39"/>
      <c r="G11" s="39"/>
      <c r="H11" s="39"/>
      <c r="I11" s="40"/>
      <c r="J11" s="37"/>
      <c r="K11" s="72"/>
    </row>
    <row r="12" spans="4:10" ht="13.5" thickBot="1">
      <c r="D12" s="41"/>
      <c r="E12" s="25">
        <v>80</v>
      </c>
      <c r="F12" s="26">
        <v>90</v>
      </c>
      <c r="G12" s="26">
        <v>120</v>
      </c>
      <c r="H12" s="26">
        <v>160</v>
      </c>
      <c r="I12" s="27"/>
      <c r="J12" s="24"/>
    </row>
    <row r="13" spans="5:9" ht="13.5" thickBot="1">
      <c r="E13" s="6" t="s">
        <v>10</v>
      </c>
      <c r="F13" s="6"/>
      <c r="G13" s="6"/>
      <c r="H13" s="6"/>
      <c r="I13" s="6"/>
    </row>
    <row r="14" spans="11:12" ht="13.5" thickBot="1">
      <c r="K14" s="7" t="s">
        <v>11</v>
      </c>
      <c r="L14" s="8">
        <v>450</v>
      </c>
    </row>
    <row r="15" spans="11:12" ht="13.5" thickBot="1">
      <c r="K15" s="7" t="s">
        <v>12</v>
      </c>
      <c r="L15" s="8">
        <v>450</v>
      </c>
    </row>
    <row r="16" spans="2:11" ht="13.5" thickBot="1">
      <c r="B16" s="5" t="s">
        <v>13</v>
      </c>
      <c r="C16" s="9"/>
      <c r="D16" s="9"/>
      <c r="E16" s="10" t="s">
        <v>3</v>
      </c>
      <c r="F16" s="10"/>
      <c r="G16" s="10"/>
      <c r="H16" s="10"/>
      <c r="I16" s="10"/>
      <c r="J16" s="9"/>
      <c r="K16" s="9"/>
    </row>
    <row r="17" spans="3:11" ht="13.5" thickBot="1">
      <c r="C17" s="9"/>
      <c r="D17" s="9"/>
      <c r="E17" s="11" t="s">
        <v>4</v>
      </c>
      <c r="F17" s="12" t="s">
        <v>5</v>
      </c>
      <c r="G17" s="12" t="s">
        <v>6</v>
      </c>
      <c r="H17" s="12" t="s">
        <v>7</v>
      </c>
      <c r="I17" s="13" t="s">
        <v>25</v>
      </c>
      <c r="J17" s="14"/>
      <c r="K17" s="9"/>
    </row>
    <row r="18" spans="3:12" ht="12.75" customHeight="1">
      <c r="C18" s="73" t="s">
        <v>8</v>
      </c>
      <c r="D18" s="15">
        <v>1</v>
      </c>
      <c r="E18" s="47">
        <v>0</v>
      </c>
      <c r="F18" s="48">
        <v>0</v>
      </c>
      <c r="G18" s="48">
        <v>10</v>
      </c>
      <c r="H18" s="48">
        <v>90</v>
      </c>
      <c r="I18" s="49">
        <v>0</v>
      </c>
      <c r="J18" s="50">
        <v>100</v>
      </c>
      <c r="K18" s="75" t="s">
        <v>9</v>
      </c>
      <c r="L18" s="63"/>
    </row>
    <row r="19" spans="3:12" ht="12.75">
      <c r="C19" s="73"/>
      <c r="D19" s="17">
        <v>2</v>
      </c>
      <c r="E19" s="51">
        <v>0</v>
      </c>
      <c r="F19" s="52">
        <v>90</v>
      </c>
      <c r="G19" s="52">
        <v>110</v>
      </c>
      <c r="H19" s="52">
        <v>0</v>
      </c>
      <c r="I19" s="53">
        <v>0</v>
      </c>
      <c r="J19" s="54">
        <v>200</v>
      </c>
      <c r="K19" s="75"/>
      <c r="L19" s="63"/>
    </row>
    <row r="20" spans="3:12" ht="12.75">
      <c r="C20" s="73"/>
      <c r="D20" s="17">
        <v>3</v>
      </c>
      <c r="E20" s="51">
        <v>80</v>
      </c>
      <c r="F20" s="52">
        <v>0</v>
      </c>
      <c r="G20" s="52">
        <v>0</v>
      </c>
      <c r="H20" s="52">
        <v>70</v>
      </c>
      <c r="I20" s="53">
        <v>0</v>
      </c>
      <c r="J20" s="54">
        <v>150</v>
      </c>
      <c r="K20" s="75"/>
      <c r="L20" s="63"/>
    </row>
    <row r="21" spans="3:12" ht="12.75">
      <c r="C21" s="73"/>
      <c r="D21" s="17" t="s">
        <v>25</v>
      </c>
      <c r="E21" s="51">
        <v>0</v>
      </c>
      <c r="F21" s="52">
        <v>0</v>
      </c>
      <c r="G21" s="52">
        <v>0</v>
      </c>
      <c r="H21" s="52">
        <v>0</v>
      </c>
      <c r="I21" s="53">
        <v>0</v>
      </c>
      <c r="J21" s="54">
        <v>0</v>
      </c>
      <c r="K21" s="75"/>
      <c r="L21" s="63"/>
    </row>
    <row r="22" spans="3:12" ht="13.5" thickBot="1">
      <c r="C22" s="73"/>
      <c r="D22" s="18" t="s">
        <v>25</v>
      </c>
      <c r="E22" s="55">
        <v>0</v>
      </c>
      <c r="F22" s="56">
        <v>0</v>
      </c>
      <c r="G22" s="56">
        <v>0</v>
      </c>
      <c r="H22" s="56">
        <v>0</v>
      </c>
      <c r="I22" s="57">
        <v>0</v>
      </c>
      <c r="J22" s="58">
        <v>0</v>
      </c>
      <c r="K22" s="75"/>
      <c r="L22" s="63"/>
    </row>
    <row r="23" spans="3:12" ht="13.5" thickBot="1">
      <c r="C23" s="9"/>
      <c r="D23" s="16"/>
      <c r="E23" s="59">
        <v>80</v>
      </c>
      <c r="F23" s="60">
        <v>90</v>
      </c>
      <c r="G23" s="60">
        <v>120</v>
      </c>
      <c r="H23" s="60">
        <v>160</v>
      </c>
      <c r="I23" s="61">
        <v>0</v>
      </c>
      <c r="J23" s="62"/>
      <c r="K23" s="62"/>
      <c r="L23" s="63"/>
    </row>
    <row r="24" spans="3:12" ht="13.5" thickBot="1">
      <c r="C24" s="9"/>
      <c r="D24" s="9"/>
      <c r="E24" s="64" t="s">
        <v>10</v>
      </c>
      <c r="F24" s="64"/>
      <c r="G24" s="64"/>
      <c r="H24" s="64"/>
      <c r="I24" s="64"/>
      <c r="J24" s="62"/>
      <c r="K24" s="65" t="s">
        <v>14</v>
      </c>
      <c r="L24" s="66">
        <v>2300</v>
      </c>
    </row>
    <row r="32" ht="12.75">
      <c r="B32" s="1"/>
    </row>
    <row r="33" spans="3:4" ht="12.75">
      <c r="C33" s="20"/>
      <c r="D33" s="21"/>
    </row>
    <row r="34" ht="12.75">
      <c r="D34" s="22"/>
    </row>
    <row r="35" spans="3:4" ht="12.75">
      <c r="C35" s="20"/>
      <c r="D35" s="21"/>
    </row>
    <row r="37" ht="12.75">
      <c r="C37" s="20"/>
    </row>
    <row r="39" ht="12.75">
      <c r="C39" s="20"/>
    </row>
    <row r="43" ht="12.75">
      <c r="D43" s="21"/>
    </row>
    <row r="44" ht="12.75">
      <c r="D44" s="22"/>
    </row>
    <row r="46" ht="12.75">
      <c r="D46" s="22"/>
    </row>
    <row r="49" ht="12.75">
      <c r="D49" s="23"/>
    </row>
  </sheetData>
  <mergeCells count="4">
    <mergeCell ref="C7:C11"/>
    <mergeCell ref="K7:K11"/>
    <mergeCell ref="C18:C22"/>
    <mergeCell ref="K18:K22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Tangedahl</dc:creator>
  <cp:keywords/>
  <dc:description/>
  <cp:lastModifiedBy>ltang</cp:lastModifiedBy>
  <cp:lastPrinted>2001-03-22T02:54:19Z</cp:lastPrinted>
  <dcterms:created xsi:type="dcterms:W3CDTF">2001-03-01T04:42:16Z</dcterms:created>
  <dcterms:modified xsi:type="dcterms:W3CDTF">2001-04-04T19:00:15Z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