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hp 8 N Africa, SW Asia" sheetId="1" r:id="rId1"/>
  </sheets>
  <definedNames/>
  <calcPr fullCalcOnLoad="1"/>
</workbook>
</file>

<file path=xl/sharedStrings.xml><?xml version="1.0" encoding="utf-8"?>
<sst xmlns="http://schemas.openxmlformats.org/spreadsheetml/2006/main" count="174" uniqueCount="79">
  <si>
    <t>Human</t>
  </si>
  <si>
    <t xml:space="preserve"> </t>
  </si>
  <si>
    <t>Land Area</t>
  </si>
  <si>
    <t>Population</t>
  </si>
  <si>
    <t>GNI</t>
  </si>
  <si>
    <t>GNI PPP</t>
  </si>
  <si>
    <t xml:space="preserve">Percent  </t>
  </si>
  <si>
    <t>Development</t>
  </si>
  <si>
    <t>Poverty</t>
  </si>
  <si>
    <t>(km2)</t>
  </si>
  <si>
    <t>(millions)</t>
  </si>
  <si>
    <t xml:space="preserve">Urban  </t>
  </si>
  <si>
    <t>Index 2001</t>
  </si>
  <si>
    <t>Totals or Averages*</t>
  </si>
  <si>
    <t>mid2002</t>
  </si>
  <si>
    <t>2025 est.</t>
  </si>
  <si>
    <t>(US$million)</t>
  </si>
  <si>
    <t>2002*</t>
  </si>
  <si>
    <t xml:space="preserve">rank of 162 </t>
  </si>
  <si>
    <t>percent total</t>
  </si>
  <si>
    <t>SUBREGION</t>
  </si>
  <si>
    <t>Total</t>
  </si>
  <si>
    <t>Per Cap*</t>
  </si>
  <si>
    <t>countries*</t>
  </si>
  <si>
    <t>population*</t>
  </si>
  <si>
    <t>North Africa</t>
  </si>
  <si>
    <t>Nile River Valley</t>
  </si>
  <si>
    <t xml:space="preserve">Arab Southwest Asia </t>
  </si>
  <si>
    <t>Israel, West Bank, Gaza</t>
  </si>
  <si>
    <t>no data</t>
  </si>
  <si>
    <t>Iran, Turkey</t>
  </si>
  <si>
    <t>REGION TOTAL/AVERAGE*</t>
  </si>
  <si>
    <t>COUNTRY</t>
  </si>
  <si>
    <t>Capital City</t>
  </si>
  <si>
    <t>ALGERIA, Democratic &amp; Popular Rep of</t>
  </si>
  <si>
    <t>Algiers</t>
  </si>
  <si>
    <t>Socialist People's LIBYAN Arab Jamahirya</t>
  </si>
  <si>
    <t>Tripoli</t>
  </si>
  <si>
    <t>MOROCCO, Kingdom of</t>
  </si>
  <si>
    <t>Rabat</t>
  </si>
  <si>
    <t>TUNISIA, Republic of</t>
  </si>
  <si>
    <t>Tunis</t>
  </si>
  <si>
    <t>EGYPT, Arab Republic of</t>
  </si>
  <si>
    <t>Cairo</t>
  </si>
  <si>
    <t>SUDAN, Republic of</t>
  </si>
  <si>
    <t>Khartoum</t>
  </si>
  <si>
    <t>BAHRAIN, State of</t>
  </si>
  <si>
    <t>Manama</t>
  </si>
  <si>
    <t>IRAQ, Republic of</t>
  </si>
  <si>
    <t>Baghdad</t>
  </si>
  <si>
    <t>JORDAN, Hashemite Kingdom of</t>
  </si>
  <si>
    <t>Amman</t>
  </si>
  <si>
    <t>KUWAIT, State of</t>
  </si>
  <si>
    <t>Kuwait City</t>
  </si>
  <si>
    <t>LEBANESE Republic</t>
  </si>
  <si>
    <t>Beirut</t>
  </si>
  <si>
    <t>OMAN, Sultanate of</t>
  </si>
  <si>
    <t>Muscat</t>
  </si>
  <si>
    <t>QATAR, State of</t>
  </si>
  <si>
    <t>Doha</t>
  </si>
  <si>
    <t>SAUDI ARABIA, Kingdom of</t>
  </si>
  <si>
    <t>Riyadh</t>
  </si>
  <si>
    <t>SYRIAN Arab Republic</t>
  </si>
  <si>
    <t>Damascus</t>
  </si>
  <si>
    <t>UNITED ARAB EMIRATES</t>
  </si>
  <si>
    <t>Abu Dhabi</t>
  </si>
  <si>
    <t>YEMEN, Republic of</t>
  </si>
  <si>
    <t>Sanaa</t>
  </si>
  <si>
    <t>ISRAEL</t>
  </si>
  <si>
    <t>Jerusalem</t>
  </si>
  <si>
    <t>Palestinian Territories</t>
  </si>
  <si>
    <t>Ramallah</t>
  </si>
  <si>
    <t>IRAN</t>
  </si>
  <si>
    <t>Tehran</t>
  </si>
  <si>
    <t>TURKEY</t>
  </si>
  <si>
    <t>Ankara</t>
  </si>
  <si>
    <r>
      <t>FIGURE 8.2 Northern Africa and Southwestern Asia</t>
    </r>
    <r>
      <rPr>
        <sz val="10"/>
        <rFont val="Arial"/>
        <family val="2"/>
      </rPr>
      <t>, page 313</t>
    </r>
  </si>
  <si>
    <r>
      <t>FIGURE 8.14 North Africa and Nile River Valley</t>
    </r>
    <r>
      <rPr>
        <sz val="10"/>
        <rFont val="Arial"/>
        <family val="2"/>
      </rPr>
      <t>, page 332</t>
    </r>
  </si>
  <si>
    <r>
      <t>FIGURE 8.28 Arab Southwest Asia, Israel, Iran, Turkey</t>
    </r>
    <r>
      <rPr>
        <sz val="10"/>
        <rFont val="Arial"/>
        <family val="2"/>
      </rPr>
      <t>, page 344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</si>
</sst>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  <numFmt numFmtId="175" formatCode="0.000"/>
    <numFmt numFmtId="176" formatCode="#,##0.0_ ;\-#,##0.0\ "/>
    <numFmt numFmtId="177" formatCode="#,##0_ ;\-#,##0\ 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1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 topLeftCell="A6">
      <selection activeCell="K21" sqref="K21"/>
    </sheetView>
  </sheetViews>
  <sheetFormatPr defaultColWidth="9.140625" defaultRowHeight="12.75"/>
  <cols>
    <col min="1" max="1" width="30.421875" style="0" customWidth="1"/>
    <col min="2" max="2" width="10.57421875" style="0" customWidth="1"/>
    <col min="3" max="3" width="10.140625" style="0" customWidth="1"/>
    <col min="9" max="9" width="12.421875" style="63" customWidth="1"/>
    <col min="10" max="10" width="10.140625" style="63" customWidth="1"/>
    <col min="11" max="11" width="37.28125" style="0" customWidth="1"/>
    <col min="12" max="12" width="26.7109375" style="0" customWidth="1"/>
    <col min="13" max="13" width="27.57421875" style="0" customWidth="1"/>
  </cols>
  <sheetData>
    <row r="1" spans="1:24" s="2" customFormat="1" ht="12.75">
      <c r="A1" s="1" t="s">
        <v>76</v>
      </c>
      <c r="I1" s="3" t="s">
        <v>0</v>
      </c>
      <c r="J1" s="3" t="s">
        <v>0</v>
      </c>
      <c r="K1" s="4"/>
      <c r="L1" s="4"/>
      <c r="M1" s="4"/>
      <c r="N1"/>
      <c r="O1"/>
      <c r="P1"/>
      <c r="Q1"/>
      <c r="R1"/>
      <c r="S1"/>
      <c r="T1"/>
      <c r="U1"/>
      <c r="V1"/>
      <c r="W1"/>
      <c r="X1"/>
    </row>
    <row r="2" spans="1:24" s="1" customFormat="1" ht="12.75">
      <c r="A2" s="5" t="s">
        <v>1</v>
      </c>
      <c r="B2" s="6" t="s">
        <v>1</v>
      </c>
      <c r="C2" s="7" t="s">
        <v>2</v>
      </c>
      <c r="D2" s="8" t="s">
        <v>3</v>
      </c>
      <c r="E2" s="9"/>
      <c r="F2" s="8" t="s">
        <v>4</v>
      </c>
      <c r="G2" s="8" t="s">
        <v>5</v>
      </c>
      <c r="H2" s="8" t="s">
        <v>6</v>
      </c>
      <c r="I2" s="3" t="s">
        <v>7</v>
      </c>
      <c r="J2" s="3" t="s">
        <v>8</v>
      </c>
      <c r="K2" s="4"/>
      <c r="L2" s="10"/>
      <c r="M2" s="11"/>
      <c r="N2" s="8"/>
      <c r="O2" s="8"/>
      <c r="P2" s="8"/>
      <c r="Q2" s="3"/>
      <c r="R2" s="3"/>
      <c r="S2"/>
      <c r="T2"/>
      <c r="U2"/>
      <c r="V2"/>
      <c r="W2"/>
      <c r="X2"/>
    </row>
    <row r="3" spans="1:24" s="1" customFormat="1" ht="12.75">
      <c r="A3" s="5"/>
      <c r="B3" s="6"/>
      <c r="C3" s="7" t="s">
        <v>9</v>
      </c>
      <c r="D3" s="8" t="s">
        <v>10</v>
      </c>
      <c r="E3" s="9"/>
      <c r="F3" s="8">
        <v>2000</v>
      </c>
      <c r="G3" s="8">
        <v>2000</v>
      </c>
      <c r="H3" s="8" t="s">
        <v>11</v>
      </c>
      <c r="I3" s="3" t="s">
        <v>12</v>
      </c>
      <c r="J3" s="3" t="s">
        <v>12</v>
      </c>
      <c r="K3" s="4"/>
      <c r="L3" s="10"/>
      <c r="M3" s="11"/>
      <c r="N3" s="8"/>
      <c r="O3" s="8"/>
      <c r="P3" s="8"/>
      <c r="Q3" s="3"/>
      <c r="R3" s="3"/>
      <c r="S3"/>
      <c r="T3"/>
      <c r="U3"/>
      <c r="V3"/>
      <c r="W3"/>
      <c r="X3"/>
    </row>
    <row r="4" spans="1:24" s="1" customFormat="1" ht="12.75">
      <c r="A4" s="5" t="s">
        <v>13</v>
      </c>
      <c r="B4" s="6"/>
      <c r="C4" s="7"/>
      <c r="D4" s="8" t="s">
        <v>14</v>
      </c>
      <c r="E4" s="8" t="s">
        <v>15</v>
      </c>
      <c r="F4" s="8" t="s">
        <v>16</v>
      </c>
      <c r="G4" s="8"/>
      <c r="H4" s="8" t="s">
        <v>17</v>
      </c>
      <c r="I4" s="3" t="s">
        <v>18</v>
      </c>
      <c r="J4" s="3" t="s">
        <v>19</v>
      </c>
      <c r="K4" s="4"/>
      <c r="L4" s="10"/>
      <c r="M4" s="10"/>
      <c r="N4" s="8"/>
      <c r="O4" s="8"/>
      <c r="P4" s="8"/>
      <c r="Q4" s="3"/>
      <c r="R4" s="3"/>
      <c r="S4"/>
      <c r="T4"/>
      <c r="U4"/>
      <c r="V4"/>
      <c r="W4"/>
      <c r="X4"/>
    </row>
    <row r="5" spans="1:24" s="1" customFormat="1" ht="12.75">
      <c r="A5" s="12" t="s">
        <v>20</v>
      </c>
      <c r="B5" s="13" t="s">
        <v>1</v>
      </c>
      <c r="C5" s="14" t="s">
        <v>21</v>
      </c>
      <c r="D5" s="15" t="s">
        <v>21</v>
      </c>
      <c r="E5" s="15" t="s">
        <v>21</v>
      </c>
      <c r="F5" s="15" t="s">
        <v>21</v>
      </c>
      <c r="G5" s="15" t="s">
        <v>22</v>
      </c>
      <c r="H5" s="14"/>
      <c r="I5" s="16" t="s">
        <v>23</v>
      </c>
      <c r="J5" s="16" t="s">
        <v>24</v>
      </c>
      <c r="K5" s="4"/>
      <c r="L5" s="10"/>
      <c r="M5" s="10"/>
      <c r="N5" s="10"/>
      <c r="O5" s="10"/>
      <c r="P5" s="10"/>
      <c r="Q5" s="17"/>
      <c r="R5" s="17"/>
      <c r="S5"/>
      <c r="T5"/>
      <c r="U5"/>
      <c r="V5"/>
      <c r="W5"/>
      <c r="X5"/>
    </row>
    <row r="6" spans="1:24" s="26" customFormat="1" ht="12.75">
      <c r="A6" s="18" t="s">
        <v>25</v>
      </c>
      <c r="B6" s="18"/>
      <c r="C6" s="19">
        <f>SUM(C19:C22)</f>
        <v>4751440</v>
      </c>
      <c r="D6" s="20">
        <f>SUM(D19:D22)</f>
        <v>76.3</v>
      </c>
      <c r="E6" s="21">
        <f>SUM(E19:E22)</f>
        <v>103.39999999999999</v>
      </c>
      <c r="F6" s="22">
        <f>SUM(F19:F22)</f>
        <v>101635</v>
      </c>
      <c r="G6" s="23">
        <f>AVERAGE(G19:G22)</f>
        <v>4853.333333333333</v>
      </c>
      <c r="H6" s="24">
        <f>AVERAGE(H19:H22)</f>
        <v>63.25</v>
      </c>
      <c r="I6" s="25">
        <f>AVERAGE(I19:I22)</f>
        <v>90</v>
      </c>
      <c r="J6" s="25">
        <f>AVERAGE(J19:J22)</f>
        <v>22.099999999999998</v>
      </c>
      <c r="K6" s="4"/>
      <c r="L6" s="4"/>
      <c r="M6" s="4"/>
      <c r="N6"/>
      <c r="O6"/>
      <c r="P6"/>
      <c r="Q6"/>
      <c r="R6"/>
      <c r="S6"/>
      <c r="T6"/>
      <c r="U6"/>
      <c r="V6"/>
      <c r="W6"/>
      <c r="X6"/>
    </row>
    <row r="7" spans="1:24" s="26" customFormat="1" ht="12.75">
      <c r="A7" s="18" t="s">
        <v>26</v>
      </c>
      <c r="B7" s="18"/>
      <c r="C7" s="19">
        <f>C23+C24</f>
        <v>3507260</v>
      </c>
      <c r="D7" s="20">
        <f>D23+D24</f>
        <v>103.80000000000001</v>
      </c>
      <c r="E7" s="21">
        <f>E23+E24</f>
        <v>145.7</v>
      </c>
      <c r="F7" s="22">
        <f>SUM(F23:F24)</f>
        <v>109411</v>
      </c>
      <c r="G7" s="23">
        <v>3460</v>
      </c>
      <c r="H7" s="24">
        <v>35</v>
      </c>
      <c r="I7" s="25">
        <f>AVERAGE(I23:I24)</f>
        <v>121.5</v>
      </c>
      <c r="J7" s="25">
        <f>AVERAGE(J23:J24)</f>
        <v>33.25</v>
      </c>
      <c r="K7" s="4"/>
      <c r="L7" s="4"/>
      <c r="M7" s="4"/>
      <c r="N7"/>
      <c r="O7"/>
      <c r="P7"/>
      <c r="Q7"/>
      <c r="R7"/>
      <c r="S7"/>
      <c r="T7"/>
      <c r="U7"/>
      <c r="V7"/>
      <c r="W7"/>
      <c r="X7"/>
    </row>
    <row r="8" spans="1:24" s="26" customFormat="1" ht="12.75">
      <c r="A8" s="18" t="s">
        <v>27</v>
      </c>
      <c r="B8" s="18"/>
      <c r="C8" s="19">
        <f>SUM(C32:C42)</f>
        <v>3726330</v>
      </c>
      <c r="D8" s="20">
        <f>SUM(D32:D42)</f>
        <v>102.70000000000002</v>
      </c>
      <c r="E8" s="21">
        <f>SUM(E32:E42)</f>
        <v>178.1</v>
      </c>
      <c r="F8" s="22">
        <f>SUM(F32:F42)</f>
        <v>275042</v>
      </c>
      <c r="G8" s="23">
        <f>AVERAGE(G6:G6)</f>
        <v>4853.333333333333</v>
      </c>
      <c r="H8" s="24">
        <f>AVERAGE(H32:H42)</f>
        <v>74.72727272727273</v>
      </c>
      <c r="I8" s="20">
        <f>AVERAGE(I32:I42)</f>
        <v>69.8</v>
      </c>
      <c r="J8" s="20">
        <f>AVERAGE(J32:J42)</f>
        <v>21.7</v>
      </c>
      <c r="K8" s="4"/>
      <c r="L8" s="4"/>
      <c r="M8" s="4"/>
      <c r="N8"/>
      <c r="O8"/>
      <c r="P8"/>
      <c r="Q8"/>
      <c r="R8"/>
      <c r="S8"/>
      <c r="T8"/>
      <c r="U8"/>
      <c r="V8"/>
      <c r="W8"/>
      <c r="X8"/>
    </row>
    <row r="9" spans="1:24" s="26" customFormat="1" ht="12.75">
      <c r="A9" s="18" t="s">
        <v>28</v>
      </c>
      <c r="B9" s="18"/>
      <c r="C9" s="19">
        <v>21060</v>
      </c>
      <c r="D9" s="20">
        <v>6.4</v>
      </c>
      <c r="E9" s="21">
        <v>8.9</v>
      </c>
      <c r="F9" s="22">
        <v>106011</v>
      </c>
      <c r="G9" s="23">
        <v>18070</v>
      </c>
      <c r="H9" s="24">
        <v>65</v>
      </c>
      <c r="I9" s="20">
        <v>22</v>
      </c>
      <c r="J9" s="25" t="s">
        <v>29</v>
      </c>
      <c r="K9" s="4"/>
      <c r="L9" s="4"/>
      <c r="M9" s="4"/>
      <c r="N9"/>
      <c r="O9"/>
      <c r="P9"/>
      <c r="Q9"/>
      <c r="R9"/>
      <c r="S9"/>
      <c r="T9"/>
      <c r="U9"/>
      <c r="V9"/>
      <c r="W9"/>
      <c r="X9"/>
    </row>
    <row r="10" spans="1:24" s="26" customFormat="1" ht="12.75">
      <c r="A10" s="18" t="s">
        <v>30</v>
      </c>
      <c r="B10" s="18"/>
      <c r="C10" s="19">
        <f>SUM(C46:C47)</f>
        <v>2427450</v>
      </c>
      <c r="D10" s="20">
        <f>SUM(D46:D47)</f>
        <v>132.89999999999998</v>
      </c>
      <c r="E10" s="21">
        <f>SUM(E46:E47)</f>
        <v>169.7</v>
      </c>
      <c r="F10" s="22">
        <f>SUM(F46:F47)</f>
        <v>306804</v>
      </c>
      <c r="G10" s="23">
        <f>AVERAGE(G46:G47)</f>
        <v>6470</v>
      </c>
      <c r="H10" s="24">
        <f>AVERAGE(H46:H47)</f>
        <v>66</v>
      </c>
      <c r="I10" s="20">
        <f>AVERAGE(I46:I47)</f>
        <v>86</v>
      </c>
      <c r="J10" s="20">
        <f>AVERAGE(J46:J47)</f>
        <v>15.100000000000001</v>
      </c>
      <c r="K10" s="4"/>
      <c r="L10" s="4"/>
      <c r="M10" s="4"/>
      <c r="N10"/>
      <c r="O10"/>
      <c r="P10"/>
      <c r="Q10"/>
      <c r="R10"/>
      <c r="S10"/>
      <c r="T10"/>
      <c r="U10"/>
      <c r="V10"/>
      <c r="W10"/>
      <c r="X10"/>
    </row>
    <row r="11" spans="1:24" s="26" customFormat="1" ht="12.75">
      <c r="A11" s="9" t="s">
        <v>31</v>
      </c>
      <c r="B11" s="18"/>
      <c r="C11" s="27">
        <f>SUM(C6:C10)</f>
        <v>14433540</v>
      </c>
      <c r="D11" s="28">
        <f>SUM(D6:D10)</f>
        <v>422.1</v>
      </c>
      <c r="E11" s="29">
        <f>SUM(E6:E10)</f>
        <v>605.8</v>
      </c>
      <c r="F11" s="30">
        <f>SUM(F6:F10)</f>
        <v>898903</v>
      </c>
      <c r="G11" s="31">
        <f>AVERAGE(G6:G10)</f>
        <v>7541.333333333333</v>
      </c>
      <c r="H11" s="32">
        <f>AVERAGE(H6:H10)</f>
        <v>60.79545454545455</v>
      </c>
      <c r="I11" s="33">
        <f>AVERAGE(I6:I10)</f>
        <v>77.86</v>
      </c>
      <c r="J11" s="33">
        <f>AVERAGE(J6:J10)</f>
        <v>23.0375</v>
      </c>
      <c r="K11" s="4"/>
      <c r="L11" s="4"/>
      <c r="M11" s="4"/>
      <c r="N11"/>
      <c r="O11"/>
      <c r="P11"/>
      <c r="Q11"/>
      <c r="R11"/>
      <c r="S11"/>
      <c r="T11"/>
      <c r="U11"/>
      <c r="V11"/>
      <c r="W11"/>
      <c r="X11"/>
    </row>
    <row r="12" spans="1:24" s="26" customFormat="1" ht="12.75">
      <c r="A12" s="9"/>
      <c r="B12" s="18"/>
      <c r="C12" s="27"/>
      <c r="D12" s="28"/>
      <c r="E12" s="29"/>
      <c r="F12" s="30"/>
      <c r="G12" s="31"/>
      <c r="H12" s="32"/>
      <c r="I12" s="33"/>
      <c r="J12" s="33"/>
      <c r="K12" s="4"/>
      <c r="L12" s="4"/>
      <c r="M12" s="4"/>
      <c r="N12"/>
      <c r="O12"/>
      <c r="P12"/>
      <c r="Q12"/>
      <c r="R12"/>
      <c r="S12"/>
      <c r="T12"/>
      <c r="U12"/>
      <c r="V12"/>
      <c r="W12"/>
      <c r="X12"/>
    </row>
    <row r="13" spans="4:24" s="2" customFormat="1" ht="12.75">
      <c r="D13" s="34"/>
      <c r="E13" s="34"/>
      <c r="F13" s="34"/>
      <c r="G13" s="34"/>
      <c r="H13" s="35" t="s">
        <v>1</v>
      </c>
      <c r="I13" s="36"/>
      <c r="J13" s="36"/>
      <c r="K13" s="37"/>
      <c r="L13" s="37"/>
      <c r="M13" s="37"/>
      <c r="N13"/>
      <c r="O13"/>
      <c r="P13"/>
      <c r="Q13"/>
      <c r="R13"/>
      <c r="S13"/>
      <c r="T13"/>
      <c r="U13"/>
      <c r="V13"/>
      <c r="W13"/>
      <c r="X13"/>
    </row>
    <row r="14" spans="1:24" s="2" customFormat="1" ht="12.75">
      <c r="A14" s="1" t="s">
        <v>77</v>
      </c>
      <c r="B14" s="38"/>
      <c r="D14" s="34"/>
      <c r="E14" s="34"/>
      <c r="F14" s="34"/>
      <c r="G14" s="34"/>
      <c r="H14" s="35"/>
      <c r="I14" s="3" t="s">
        <v>0</v>
      </c>
      <c r="J14" s="3" t="s">
        <v>0</v>
      </c>
      <c r="K14" s="37"/>
      <c r="L14" s="37"/>
      <c r="M14" s="37"/>
      <c r="N14"/>
      <c r="O14"/>
      <c r="P14"/>
      <c r="Q14"/>
      <c r="R14"/>
      <c r="S14"/>
      <c r="T14"/>
      <c r="U14"/>
      <c r="V14"/>
      <c r="W14"/>
      <c r="X14"/>
    </row>
    <row r="15" spans="1:24" s="1" customFormat="1" ht="12.75">
      <c r="A15" s="9" t="s">
        <v>1</v>
      </c>
      <c r="B15" s="39" t="s">
        <v>1</v>
      </c>
      <c r="C15" s="7" t="s">
        <v>2</v>
      </c>
      <c r="D15" s="8" t="s">
        <v>3</v>
      </c>
      <c r="E15" s="9"/>
      <c r="F15" s="8" t="s">
        <v>4</v>
      </c>
      <c r="G15" s="8" t="s">
        <v>5</v>
      </c>
      <c r="H15" s="40" t="s">
        <v>6</v>
      </c>
      <c r="I15" s="3" t="s">
        <v>7</v>
      </c>
      <c r="J15" s="3" t="s">
        <v>8</v>
      </c>
      <c r="K15" s="41"/>
      <c r="L15" s="41"/>
      <c r="M15" s="41"/>
      <c r="N15"/>
      <c r="O15"/>
      <c r="P15"/>
      <c r="Q15"/>
      <c r="R15"/>
      <c r="S15"/>
      <c r="T15"/>
      <c r="U15"/>
      <c r="V15"/>
      <c r="W15"/>
      <c r="X15"/>
    </row>
    <row r="16" spans="1:24" s="1" customFormat="1" ht="12.75">
      <c r="A16" s="9"/>
      <c r="B16" s="39" t="s">
        <v>1</v>
      </c>
      <c r="C16" s="7" t="s">
        <v>9</v>
      </c>
      <c r="D16" s="8" t="s">
        <v>10</v>
      </c>
      <c r="E16" s="9"/>
      <c r="F16" s="8">
        <v>2000</v>
      </c>
      <c r="G16" s="8">
        <v>2000</v>
      </c>
      <c r="H16" s="40" t="s">
        <v>11</v>
      </c>
      <c r="I16" s="3" t="s">
        <v>12</v>
      </c>
      <c r="J16" s="3" t="s">
        <v>12</v>
      </c>
      <c r="K16" s="41"/>
      <c r="L16" s="41"/>
      <c r="M16" s="41"/>
      <c r="N16"/>
      <c r="O16"/>
      <c r="P16"/>
      <c r="Q16"/>
      <c r="R16"/>
      <c r="S16"/>
      <c r="T16"/>
      <c r="U16"/>
      <c r="V16"/>
      <c r="W16"/>
      <c r="X16"/>
    </row>
    <row r="17" spans="1:24" s="1" customFormat="1" ht="12.75">
      <c r="A17" s="9" t="s">
        <v>13</v>
      </c>
      <c r="B17" s="39" t="s">
        <v>1</v>
      </c>
      <c r="C17" s="7"/>
      <c r="D17" s="8" t="s">
        <v>14</v>
      </c>
      <c r="E17" s="42" t="s">
        <v>15</v>
      </c>
      <c r="F17" s="8" t="s">
        <v>16</v>
      </c>
      <c r="G17" s="8"/>
      <c r="H17" s="40" t="s">
        <v>17</v>
      </c>
      <c r="I17" s="3" t="s">
        <v>18</v>
      </c>
      <c r="J17" s="3" t="s">
        <v>19</v>
      </c>
      <c r="K17" s="41"/>
      <c r="L17" s="41"/>
      <c r="M17" s="41"/>
      <c r="N17"/>
      <c r="O17"/>
      <c r="P17"/>
      <c r="Q17"/>
      <c r="R17"/>
      <c r="S17"/>
      <c r="T17"/>
      <c r="U17"/>
      <c r="V17"/>
      <c r="W17"/>
      <c r="X17"/>
    </row>
    <row r="18" spans="1:24" s="1" customFormat="1" ht="12.75">
      <c r="A18" s="43" t="s">
        <v>32</v>
      </c>
      <c r="B18" s="44" t="s">
        <v>33</v>
      </c>
      <c r="C18" s="14" t="s">
        <v>21</v>
      </c>
      <c r="D18" s="15" t="s">
        <v>21</v>
      </c>
      <c r="E18" s="15" t="s">
        <v>21</v>
      </c>
      <c r="F18" s="15" t="s">
        <v>21</v>
      </c>
      <c r="G18" s="15" t="s">
        <v>22</v>
      </c>
      <c r="H18" s="45"/>
      <c r="I18" s="16" t="s">
        <v>23</v>
      </c>
      <c r="J18" s="16" t="s">
        <v>24</v>
      </c>
      <c r="K18" s="41"/>
      <c r="L18" s="41"/>
      <c r="M18" s="41"/>
      <c r="N18"/>
      <c r="O18"/>
      <c r="P18"/>
      <c r="Q18"/>
      <c r="R18"/>
      <c r="S18"/>
      <c r="T18"/>
      <c r="U18"/>
      <c r="V18"/>
      <c r="W18"/>
      <c r="X18"/>
    </row>
    <row r="19" spans="1:24" s="2" customFormat="1" ht="12.75">
      <c r="A19" s="18" t="s">
        <v>34</v>
      </c>
      <c r="B19" s="46" t="s">
        <v>35</v>
      </c>
      <c r="C19" s="19">
        <v>2381740</v>
      </c>
      <c r="D19" s="20">
        <v>31.4</v>
      </c>
      <c r="E19" s="20">
        <v>43</v>
      </c>
      <c r="F19" s="23">
        <v>50606</v>
      </c>
      <c r="G19" s="23">
        <v>5040</v>
      </c>
      <c r="H19" s="24">
        <v>49</v>
      </c>
      <c r="I19" s="47">
        <v>100</v>
      </c>
      <c r="J19" s="20">
        <v>23.5</v>
      </c>
      <c r="K19" s="18"/>
      <c r="L19" s="18"/>
      <c r="M19" s="18"/>
      <c r="N19" s="48"/>
      <c r="O19"/>
      <c r="P19"/>
      <c r="Q19"/>
      <c r="R19"/>
      <c r="S19"/>
      <c r="T19"/>
      <c r="U19"/>
      <c r="V19"/>
      <c r="W19"/>
      <c r="X19"/>
    </row>
    <row r="20" spans="1:24" s="2" customFormat="1" ht="12.75">
      <c r="A20" s="18" t="s">
        <v>36</v>
      </c>
      <c r="B20" s="46" t="s">
        <v>37</v>
      </c>
      <c r="C20" s="19">
        <v>1759540</v>
      </c>
      <c r="D20" s="20">
        <v>5.4</v>
      </c>
      <c r="E20" s="20">
        <v>8.3</v>
      </c>
      <c r="F20" s="49" t="s">
        <v>29</v>
      </c>
      <c r="G20" s="49" t="s">
        <v>29</v>
      </c>
      <c r="H20" s="24">
        <v>86</v>
      </c>
      <c r="I20" s="47">
        <v>59</v>
      </c>
      <c r="J20" s="20">
        <v>6.4</v>
      </c>
      <c r="K20" s="18"/>
      <c r="L20" s="18"/>
      <c r="M20" s="18"/>
      <c r="N20" s="48"/>
      <c r="O20"/>
      <c r="P20"/>
      <c r="Q20"/>
      <c r="R20"/>
      <c r="S20"/>
      <c r="T20"/>
      <c r="U20"/>
      <c r="V20"/>
      <c r="W20"/>
      <c r="X20"/>
    </row>
    <row r="21" spans="1:24" s="2" customFormat="1" ht="12.75">
      <c r="A21" s="18" t="s">
        <v>38</v>
      </c>
      <c r="B21" s="46" t="s">
        <v>39</v>
      </c>
      <c r="C21" s="19">
        <v>446550</v>
      </c>
      <c r="D21" s="20">
        <v>29.7</v>
      </c>
      <c r="E21" s="20">
        <v>40.5</v>
      </c>
      <c r="F21" s="23">
        <v>32457</v>
      </c>
      <c r="G21" s="23">
        <v>3450</v>
      </c>
      <c r="H21" s="24">
        <v>55</v>
      </c>
      <c r="I21" s="47">
        <v>112</v>
      </c>
      <c r="J21" s="20">
        <v>36.4</v>
      </c>
      <c r="K21" s="18"/>
      <c r="L21" s="18"/>
      <c r="M21" s="18"/>
      <c r="N21" s="48"/>
      <c r="O21"/>
      <c r="P21"/>
      <c r="Q21"/>
      <c r="R21"/>
      <c r="S21"/>
      <c r="T21"/>
      <c r="U21"/>
      <c r="V21"/>
      <c r="W21"/>
      <c r="X21"/>
    </row>
    <row r="22" spans="1:24" s="2" customFormat="1" ht="12.75">
      <c r="A22" s="18" t="s">
        <v>40</v>
      </c>
      <c r="B22" s="46" t="s">
        <v>41</v>
      </c>
      <c r="C22" s="19">
        <v>163610</v>
      </c>
      <c r="D22" s="20">
        <v>9.8</v>
      </c>
      <c r="E22" s="20">
        <v>11.6</v>
      </c>
      <c r="F22" s="23">
        <v>18572</v>
      </c>
      <c r="G22" s="23">
        <v>6070</v>
      </c>
      <c r="H22" s="24">
        <v>63</v>
      </c>
      <c r="I22" s="47">
        <v>89</v>
      </c>
      <c r="J22" s="25" t="s">
        <v>29</v>
      </c>
      <c r="K22" s="18"/>
      <c r="L22" s="18"/>
      <c r="M22" s="18"/>
      <c r="N22" s="48"/>
      <c r="O22"/>
      <c r="P22"/>
      <c r="Q22"/>
      <c r="R22"/>
      <c r="S22"/>
      <c r="T22"/>
      <c r="U22"/>
      <c r="V22"/>
      <c r="W22"/>
      <c r="X22"/>
    </row>
    <row r="23" spans="1:24" s="2" customFormat="1" ht="12.75">
      <c r="A23" s="18" t="s">
        <v>42</v>
      </c>
      <c r="B23" s="46" t="s">
        <v>43</v>
      </c>
      <c r="C23" s="19">
        <v>1001450</v>
      </c>
      <c r="D23" s="20">
        <v>71.2</v>
      </c>
      <c r="E23" s="20">
        <v>96.1</v>
      </c>
      <c r="F23" s="23">
        <v>99657</v>
      </c>
      <c r="G23" s="23">
        <v>3670</v>
      </c>
      <c r="H23" s="24">
        <v>43</v>
      </c>
      <c r="I23" s="47">
        <v>105</v>
      </c>
      <c r="J23" s="20">
        <v>31.7</v>
      </c>
      <c r="K23" s="18"/>
      <c r="L23" s="18"/>
      <c r="M23" s="18"/>
      <c r="N23" s="48"/>
      <c r="O23"/>
      <c r="P23"/>
      <c r="Q23"/>
      <c r="R23"/>
      <c r="S23"/>
      <c r="T23"/>
      <c r="U23"/>
      <c r="V23"/>
      <c r="W23"/>
      <c r="X23"/>
    </row>
    <row r="24" spans="1:24" s="2" customFormat="1" ht="12.75">
      <c r="A24" s="18" t="s">
        <v>44</v>
      </c>
      <c r="B24" s="46" t="s">
        <v>45</v>
      </c>
      <c r="C24" s="19">
        <v>2505810</v>
      </c>
      <c r="D24" s="20">
        <v>32.6</v>
      </c>
      <c r="E24" s="20">
        <v>49.6</v>
      </c>
      <c r="F24" s="23">
        <v>9754</v>
      </c>
      <c r="G24" s="49" t="s">
        <v>29</v>
      </c>
      <c r="H24" s="24">
        <v>27</v>
      </c>
      <c r="I24" s="47">
        <v>138</v>
      </c>
      <c r="J24" s="20">
        <v>34.8</v>
      </c>
      <c r="K24" s="18"/>
      <c r="L24" s="18"/>
      <c r="M24" s="18"/>
      <c r="N24" s="48"/>
      <c r="O24"/>
      <c r="P24"/>
      <c r="Q24"/>
      <c r="R24"/>
      <c r="S24"/>
      <c r="T24"/>
      <c r="U24"/>
      <c r="V24"/>
      <c r="W24"/>
      <c r="X24"/>
    </row>
    <row r="25" spans="1:24" s="2" customFormat="1" ht="12.75">
      <c r="A25" s="18"/>
      <c r="B25" s="46"/>
      <c r="C25" s="19"/>
      <c r="D25" s="20"/>
      <c r="E25" s="20"/>
      <c r="F25" s="23"/>
      <c r="G25" s="49"/>
      <c r="H25" s="24"/>
      <c r="I25" s="47"/>
      <c r="J25" s="20"/>
      <c r="K25" s="18"/>
      <c r="L25" s="18"/>
      <c r="M25" s="18"/>
      <c r="N25" s="48"/>
      <c r="O25"/>
      <c r="P25"/>
      <c r="Q25"/>
      <c r="R25"/>
      <c r="S25"/>
      <c r="T25"/>
      <c r="U25"/>
      <c r="V25"/>
      <c r="W25"/>
      <c r="X25"/>
    </row>
    <row r="26" spans="1:25" s="2" customFormat="1" ht="12.75">
      <c r="A26" s="26"/>
      <c r="B26" s="50"/>
      <c r="C26" s="51"/>
      <c r="D26" s="52"/>
      <c r="E26" s="52"/>
      <c r="F26" s="53"/>
      <c r="G26" s="54"/>
      <c r="H26" s="55"/>
      <c r="I26" s="56"/>
      <c r="J26" s="57"/>
      <c r="K26" s="58"/>
      <c r="L26" s="26"/>
      <c r="M26" s="26"/>
      <c r="N26" s="26"/>
      <c r="O26"/>
      <c r="P26"/>
      <c r="Q26"/>
      <c r="R26"/>
      <c r="S26"/>
      <c r="T26"/>
      <c r="U26"/>
      <c r="V26"/>
      <c r="W26"/>
      <c r="X26"/>
      <c r="Y26"/>
    </row>
    <row r="27" spans="1:25" s="2" customFormat="1" ht="12.75">
      <c r="A27" s="1" t="s">
        <v>78</v>
      </c>
      <c r="B27" s="50"/>
      <c r="C27" s="26"/>
      <c r="D27" s="52"/>
      <c r="E27" s="52"/>
      <c r="F27" s="53"/>
      <c r="G27" s="54"/>
      <c r="H27" s="55"/>
      <c r="I27" s="3" t="s">
        <v>0</v>
      </c>
      <c r="J27" s="3" t="s">
        <v>0</v>
      </c>
      <c r="K27" s="58"/>
      <c r="L27" s="26"/>
      <c r="M27" s="26"/>
      <c r="N27" s="26"/>
      <c r="O27"/>
      <c r="P27"/>
      <c r="Q27"/>
      <c r="R27"/>
      <c r="S27"/>
      <c r="T27"/>
      <c r="U27"/>
      <c r="V27"/>
      <c r="W27"/>
      <c r="X27"/>
      <c r="Y27"/>
    </row>
    <row r="28" spans="1:24" s="9" customFormat="1" ht="11.25">
      <c r="A28" s="9" t="s">
        <v>1</v>
      </c>
      <c r="B28" s="39" t="s">
        <v>1</v>
      </c>
      <c r="C28" s="7" t="s">
        <v>2</v>
      </c>
      <c r="D28" s="8" t="s">
        <v>3</v>
      </c>
      <c r="F28" s="8" t="s">
        <v>4</v>
      </c>
      <c r="G28" s="8" t="s">
        <v>5</v>
      </c>
      <c r="H28" s="40" t="s">
        <v>6</v>
      </c>
      <c r="I28" s="3" t="s">
        <v>7</v>
      </c>
      <c r="J28" s="3" t="s">
        <v>8</v>
      </c>
      <c r="K28" s="59"/>
      <c r="L28" s="59"/>
      <c r="M28" s="59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s="9" customFormat="1" ht="11.25">
      <c r="B29" s="39"/>
      <c r="C29" s="7" t="s">
        <v>9</v>
      </c>
      <c r="D29" s="8" t="s">
        <v>10</v>
      </c>
      <c r="F29" s="8">
        <v>2000</v>
      </c>
      <c r="G29" s="8">
        <v>2000</v>
      </c>
      <c r="H29" s="40" t="s">
        <v>11</v>
      </c>
      <c r="I29" s="3" t="s">
        <v>12</v>
      </c>
      <c r="J29" s="3" t="s">
        <v>12</v>
      </c>
      <c r="K29" s="59"/>
      <c r="L29" s="59"/>
      <c r="M29" s="59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 s="9" customFormat="1" ht="11.25">
      <c r="A30" s="9" t="s">
        <v>13</v>
      </c>
      <c r="B30" s="39" t="s">
        <v>1</v>
      </c>
      <c r="C30" s="7"/>
      <c r="D30" s="8" t="s">
        <v>14</v>
      </c>
      <c r="E30" s="42" t="s">
        <v>15</v>
      </c>
      <c r="F30" s="8" t="s">
        <v>16</v>
      </c>
      <c r="G30" s="8"/>
      <c r="H30" s="40" t="s">
        <v>17</v>
      </c>
      <c r="I30" s="3" t="s">
        <v>18</v>
      </c>
      <c r="J30" s="3" t="s">
        <v>19</v>
      </c>
      <c r="K30" s="59"/>
      <c r="L30" s="59"/>
      <c r="M30" s="59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s="9" customFormat="1" ht="11.25">
      <c r="A31" s="43" t="s">
        <v>32</v>
      </c>
      <c r="B31" s="44" t="s">
        <v>33</v>
      </c>
      <c r="C31" s="14" t="s">
        <v>21</v>
      </c>
      <c r="D31" s="15" t="s">
        <v>21</v>
      </c>
      <c r="E31" s="15" t="s">
        <v>21</v>
      </c>
      <c r="F31" s="15" t="s">
        <v>21</v>
      </c>
      <c r="G31" s="15" t="s">
        <v>22</v>
      </c>
      <c r="H31" s="45"/>
      <c r="I31" s="16" t="s">
        <v>23</v>
      </c>
      <c r="J31" s="16" t="s">
        <v>24</v>
      </c>
      <c r="K31" s="41"/>
      <c r="L31" s="41"/>
      <c r="M31" s="41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s="18" customFormat="1" ht="11.25">
      <c r="A32" s="18" t="s">
        <v>46</v>
      </c>
      <c r="B32" s="46" t="s">
        <v>47</v>
      </c>
      <c r="C32" s="18">
        <v>680</v>
      </c>
      <c r="D32" s="20">
        <v>0.7</v>
      </c>
      <c r="E32" s="20">
        <v>1.7</v>
      </c>
      <c r="F32" s="23">
        <v>7600</v>
      </c>
      <c r="G32" s="23">
        <v>14410</v>
      </c>
      <c r="H32" s="24">
        <v>87</v>
      </c>
      <c r="I32" s="47">
        <v>40</v>
      </c>
      <c r="J32" s="25" t="s">
        <v>29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s="18" customFormat="1" ht="11.25">
      <c r="A33" s="18" t="s">
        <v>48</v>
      </c>
      <c r="B33" s="46" t="s">
        <v>49</v>
      </c>
      <c r="C33" s="19">
        <v>438320</v>
      </c>
      <c r="D33" s="20">
        <v>23.6</v>
      </c>
      <c r="E33" s="20">
        <v>40.3</v>
      </c>
      <c r="F33" s="49" t="s">
        <v>29</v>
      </c>
      <c r="G33" s="49" t="s">
        <v>29</v>
      </c>
      <c r="H33" s="24">
        <v>68</v>
      </c>
      <c r="I33" s="60" t="s">
        <v>29</v>
      </c>
      <c r="J33" s="60" t="s">
        <v>29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 s="18" customFormat="1" ht="11.25">
      <c r="A34" s="18" t="s">
        <v>50</v>
      </c>
      <c r="B34" s="46" t="s">
        <v>51</v>
      </c>
      <c r="C34" s="19">
        <v>89210</v>
      </c>
      <c r="D34" s="20">
        <v>5.3</v>
      </c>
      <c r="E34" s="20">
        <v>8.7</v>
      </c>
      <c r="F34" s="23">
        <v>8313</v>
      </c>
      <c r="G34" s="23">
        <v>3950</v>
      </c>
      <c r="H34" s="24">
        <v>79</v>
      </c>
      <c r="I34" s="47">
        <v>88</v>
      </c>
      <c r="J34" s="20">
        <v>8.5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s="18" customFormat="1" ht="11.25">
      <c r="A35" s="18" t="s">
        <v>52</v>
      </c>
      <c r="B35" s="46" t="s">
        <v>53</v>
      </c>
      <c r="C35" s="19">
        <v>17820</v>
      </c>
      <c r="D35" s="20">
        <v>2.3</v>
      </c>
      <c r="E35" s="20">
        <v>4.2</v>
      </c>
      <c r="F35" s="23">
        <v>44701</v>
      </c>
      <c r="G35" s="23">
        <v>18690</v>
      </c>
      <c r="H35" s="24">
        <v>100</v>
      </c>
      <c r="I35" s="47">
        <v>43</v>
      </c>
      <c r="J35" s="25" t="s">
        <v>29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s="18" customFormat="1" ht="11.25">
      <c r="A36" s="18" t="s">
        <v>54</v>
      </c>
      <c r="B36" s="46" t="s">
        <v>55</v>
      </c>
      <c r="C36" s="19">
        <v>10400</v>
      </c>
      <c r="D36" s="20">
        <v>4.3</v>
      </c>
      <c r="E36" s="20">
        <v>5.4</v>
      </c>
      <c r="F36" s="23">
        <v>17420</v>
      </c>
      <c r="G36" s="23">
        <v>4550</v>
      </c>
      <c r="H36" s="24">
        <v>88</v>
      </c>
      <c r="I36" s="47">
        <v>65</v>
      </c>
      <c r="J36" s="20">
        <v>10.2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 s="18" customFormat="1" ht="11.25">
      <c r="A37" s="18" t="s">
        <v>56</v>
      </c>
      <c r="B37" s="46" t="s">
        <v>57</v>
      </c>
      <c r="C37" s="19">
        <v>212460</v>
      </c>
      <c r="D37" s="20">
        <v>2.6</v>
      </c>
      <c r="E37" s="20">
        <v>4.9</v>
      </c>
      <c r="F37" s="49" t="s">
        <v>29</v>
      </c>
      <c r="G37" s="49" t="s">
        <v>29</v>
      </c>
      <c r="H37" s="24">
        <v>72</v>
      </c>
      <c r="I37" s="47">
        <v>71</v>
      </c>
      <c r="J37" s="20">
        <v>32.2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 s="18" customFormat="1" ht="11.25">
      <c r="A38" s="18" t="s">
        <v>58</v>
      </c>
      <c r="B38" s="46" t="s">
        <v>59</v>
      </c>
      <c r="C38" s="19">
        <v>11000</v>
      </c>
      <c r="D38" s="20">
        <v>0.6</v>
      </c>
      <c r="E38" s="20">
        <v>0.8</v>
      </c>
      <c r="F38" s="49" t="s">
        <v>29</v>
      </c>
      <c r="G38" s="49" t="s">
        <v>29</v>
      </c>
      <c r="H38" s="24">
        <v>91</v>
      </c>
      <c r="I38" s="47">
        <v>48</v>
      </c>
      <c r="J38" s="25" t="s">
        <v>29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 s="18" customFormat="1" ht="11.25">
      <c r="A39" s="18" t="s">
        <v>60</v>
      </c>
      <c r="B39" s="46" t="s">
        <v>61</v>
      </c>
      <c r="C39" s="19">
        <v>2149690</v>
      </c>
      <c r="D39" s="20">
        <v>24</v>
      </c>
      <c r="E39" s="20">
        <v>40.9</v>
      </c>
      <c r="F39" s="23">
        <v>173657</v>
      </c>
      <c r="G39" s="23">
        <v>11390</v>
      </c>
      <c r="H39" s="24">
        <v>83</v>
      </c>
      <c r="I39" s="47">
        <v>68</v>
      </c>
      <c r="J39" s="20">
        <v>17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s="18" customFormat="1" ht="11.25">
      <c r="A40" s="18" t="s">
        <v>62</v>
      </c>
      <c r="B40" s="46" t="s">
        <v>63</v>
      </c>
      <c r="C40" s="19">
        <v>185180</v>
      </c>
      <c r="D40" s="20">
        <v>17.2</v>
      </c>
      <c r="E40" s="20">
        <v>27.1</v>
      </c>
      <c r="F40" s="23">
        <v>15965</v>
      </c>
      <c r="G40" s="23">
        <v>3340</v>
      </c>
      <c r="H40" s="24">
        <v>50</v>
      </c>
      <c r="I40" s="47">
        <v>97</v>
      </c>
      <c r="J40" s="20">
        <v>19.8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s="18" customFormat="1" ht="11.25">
      <c r="A41" s="18" t="s">
        <v>64</v>
      </c>
      <c r="B41" s="46" t="s">
        <v>65</v>
      </c>
      <c r="C41" s="19">
        <v>83600</v>
      </c>
      <c r="D41" s="20">
        <v>3.5</v>
      </c>
      <c r="E41" s="20">
        <v>4.5</v>
      </c>
      <c r="F41" s="61" t="s">
        <v>29</v>
      </c>
      <c r="G41" s="23">
        <v>19410</v>
      </c>
      <c r="H41" s="24">
        <v>78</v>
      </c>
      <c r="I41" s="47">
        <v>45</v>
      </c>
      <c r="J41" s="25" t="s">
        <v>29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s="18" customFormat="1" ht="11.25">
      <c r="A42" s="18" t="s">
        <v>66</v>
      </c>
      <c r="B42" s="46" t="s">
        <v>67</v>
      </c>
      <c r="C42" s="19">
        <v>527970</v>
      </c>
      <c r="D42" s="20">
        <v>18.6</v>
      </c>
      <c r="E42" s="20">
        <v>39.6</v>
      </c>
      <c r="F42" s="23">
        <v>7386</v>
      </c>
      <c r="G42" s="23">
        <v>770</v>
      </c>
      <c r="H42" s="24">
        <v>26</v>
      </c>
      <c r="I42" s="47">
        <v>133</v>
      </c>
      <c r="J42" s="20">
        <v>42.5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s="18" customFormat="1" ht="11.25">
      <c r="A43" s="18" t="s">
        <v>68</v>
      </c>
      <c r="B43" s="46" t="s">
        <v>69</v>
      </c>
      <c r="C43" s="19">
        <v>21060</v>
      </c>
      <c r="D43" s="20">
        <v>6.6</v>
      </c>
      <c r="E43" s="20">
        <v>9.3</v>
      </c>
      <c r="F43" s="23">
        <v>106011</v>
      </c>
      <c r="G43" s="23">
        <v>19330</v>
      </c>
      <c r="H43" s="24">
        <v>91</v>
      </c>
      <c r="I43" s="47">
        <v>22</v>
      </c>
      <c r="J43" s="25" t="s">
        <v>29</v>
      </c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 s="18" customFormat="1" ht="11.25">
      <c r="A44" s="18" t="s">
        <v>70</v>
      </c>
      <c r="B44" s="46" t="s">
        <v>71</v>
      </c>
      <c r="C44" s="19">
        <v>6284</v>
      </c>
      <c r="D44" s="20">
        <v>3.5</v>
      </c>
      <c r="E44" s="20">
        <v>7.4</v>
      </c>
      <c r="F44" s="49" t="s">
        <v>29</v>
      </c>
      <c r="G44" s="49" t="s">
        <v>29</v>
      </c>
      <c r="H44" s="24">
        <v>57</v>
      </c>
      <c r="I44" s="60" t="s">
        <v>29</v>
      </c>
      <c r="J44" s="60" t="s">
        <v>29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2:25" s="18" customFormat="1" ht="11.25">
      <c r="B45" s="46"/>
      <c r="C45" s="19"/>
      <c r="D45" s="20"/>
      <c r="E45" s="20"/>
      <c r="F45" s="19"/>
      <c r="G45" s="23"/>
      <c r="H45" s="24"/>
      <c r="I45" s="20"/>
      <c r="J45" s="47"/>
      <c r="K45" s="62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:24" s="18" customFormat="1" ht="11.25">
      <c r="A46" s="18" t="s">
        <v>72</v>
      </c>
      <c r="B46" s="46" t="s">
        <v>73</v>
      </c>
      <c r="C46" s="19">
        <v>1648000</v>
      </c>
      <c r="D46" s="20">
        <v>65.6</v>
      </c>
      <c r="E46" s="20">
        <v>84.7</v>
      </c>
      <c r="F46" s="23">
        <v>105287</v>
      </c>
      <c r="G46" s="23">
        <v>5910</v>
      </c>
      <c r="H46" s="24">
        <v>66</v>
      </c>
      <c r="I46" s="47">
        <v>90</v>
      </c>
      <c r="J46" s="20">
        <v>17.3</v>
      </c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 s="18" customFormat="1" ht="11.25">
      <c r="A47" s="18" t="s">
        <v>74</v>
      </c>
      <c r="B47" s="46" t="s">
        <v>75</v>
      </c>
      <c r="C47" s="19">
        <v>779450</v>
      </c>
      <c r="D47" s="20">
        <v>67.3</v>
      </c>
      <c r="E47" s="20">
        <v>85</v>
      </c>
      <c r="F47" s="23">
        <v>201517</v>
      </c>
      <c r="G47" s="23">
        <v>7030</v>
      </c>
      <c r="H47" s="24">
        <v>66</v>
      </c>
      <c r="I47" s="47">
        <v>82</v>
      </c>
      <c r="J47" s="20">
        <v>12.9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</sheetData>
  <printOptions/>
  <pageMargins left="0.75" right="0.75" top="1" bottom="3.06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Mcgraw-Hill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</dc:creator>
  <cp:keywords/>
  <dc:description/>
  <cp:lastModifiedBy>MHE</cp:lastModifiedBy>
  <dcterms:created xsi:type="dcterms:W3CDTF">2003-06-13T20:00:18Z</dcterms:created>
  <dcterms:modified xsi:type="dcterms:W3CDTF">2003-06-13T20:00:30Z</dcterms:modified>
  <cp:category/>
  <cp:version/>
  <cp:contentType/>
  <cp:contentStatus/>
</cp:coreProperties>
</file>