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Overview" sheetId="1" r:id="rId1"/>
    <sheet name="Products" sheetId="2" r:id="rId2"/>
    <sheet name="Income Statement" sheetId="3" r:id="rId3"/>
    <sheet name="BE" sheetId="4" r:id="rId4"/>
  </sheets>
  <definedNames/>
  <calcPr fullCalcOnLoad="1"/>
</workbook>
</file>

<file path=xl/sharedStrings.xml><?xml version="1.0" encoding="utf-8"?>
<sst xmlns="http://schemas.openxmlformats.org/spreadsheetml/2006/main" count="128" uniqueCount="110">
  <si>
    <t>PRODUCT LIST</t>
  </si>
  <si>
    <t>PRODUCT ID</t>
  </si>
  <si>
    <t>PRODUCT DESCRIPTION</t>
  </si>
  <si>
    <t>COST</t>
  </si>
  <si>
    <t>% MARKUP</t>
  </si>
  <si>
    <t>PRICE</t>
  </si>
  <si>
    <t>UNITS</t>
  </si>
  <si>
    <t>NOTES:</t>
  </si>
  <si>
    <t>Assume that you will have no more than 10 products.</t>
  </si>
  <si>
    <t>You can have less than 10 products.</t>
  </si>
  <si>
    <t>COST is a per unit cost.</t>
  </si>
  <si>
    <t>% MARKUP is what you plan to add to COST in percentage terms.</t>
  </si>
  <si>
    <t>PRICE is COST plus COST times % MARKUP.</t>
  </si>
  <si>
    <t>% MARKUP - enter this as a decimal (e.g., 10% is .1).</t>
  </si>
  <si>
    <t>SALES</t>
  </si>
  <si>
    <t>Product #1</t>
  </si>
  <si>
    <t>Product #2</t>
  </si>
  <si>
    <t>Product #3</t>
  </si>
  <si>
    <t>Product #4</t>
  </si>
  <si>
    <t>Product #5</t>
  </si>
  <si>
    <t>Product #6</t>
  </si>
  <si>
    <t>Product #7</t>
  </si>
  <si>
    <t>Product #8</t>
  </si>
  <si>
    <t>Product #9</t>
  </si>
  <si>
    <t>Product #10</t>
  </si>
  <si>
    <t>Your Products</t>
  </si>
  <si>
    <t>Units</t>
  </si>
  <si>
    <t>Price</t>
  </si>
  <si>
    <t>Total</t>
  </si>
  <si>
    <t>GR SALES</t>
  </si>
  <si>
    <t>COST OF GOODS SOLD</t>
  </si>
  <si>
    <t>Cost</t>
  </si>
  <si>
    <t>TOTAL COGS</t>
  </si>
  <si>
    <t>GROSS PROFIT</t>
  </si>
  <si>
    <t>OPERATING EXPENSES</t>
  </si>
  <si>
    <t>Web Hosting</t>
  </si>
  <si>
    <t>Credit Card Processing</t>
  </si>
  <si>
    <t>Shipping</t>
  </si>
  <si>
    <t>Packaging</t>
  </si>
  <si>
    <t>Web Master Salary</t>
  </si>
  <si>
    <t>Other Salary</t>
  </si>
  <si>
    <t>MONTHLY INCOME STATEMENT</t>
  </si>
  <si>
    <t>TOTAL OP EXPENSES</t>
  </si>
  <si>
    <t>Other Expense 1</t>
  </si>
  <si>
    <t>Other Expense 2</t>
  </si>
  <si>
    <t>NET INCOME</t>
  </si>
  <si>
    <t>YOUR TASKS</t>
  </si>
  <si>
    <t>Enter the PRODUCT ID for each product you wish to sell.</t>
  </si>
  <si>
    <t>Enter the PRODUCT DESCRIPTION for each product you wish to sell.</t>
  </si>
  <si>
    <t>Enter the COST for each product you wish to sell.</t>
  </si>
  <si>
    <t>Enter the % MARKUP for each product you wish to sell.</t>
  </si>
  <si>
    <t>Excel will calculate the PRICE for each product.</t>
  </si>
  <si>
    <t>Enter the units you believe you can sell for each product.</t>
  </si>
  <si>
    <t>Excel will gather the price for each from the Products worksheet.</t>
  </si>
  <si>
    <t>Excel will compute the total for each product.</t>
  </si>
  <si>
    <t>Excel will compute GR SALES (total gross sales).</t>
  </si>
  <si>
    <t>Excel will compute all cost of goods sold information for you.</t>
  </si>
  <si>
    <t>NOTES</t>
  </si>
  <si>
    <t>Complete the income statement for monthly sales and expenses.</t>
  </si>
  <si>
    <t>Excel will compute your gross profit.</t>
  </si>
  <si>
    <t>Enter a monthly expense for each category.</t>
  </si>
  <si>
    <t>You may leave some at $0.00.</t>
  </si>
  <si>
    <t>Excel will compute your total operating expenses.</t>
  </si>
  <si>
    <t>Excel will compute your net income.</t>
  </si>
  <si>
    <t>$$Path-2-Profitability$$</t>
  </si>
  <si>
    <t>Let's assume you’re a Web-based business selling no more than 10 different products.</t>
  </si>
  <si>
    <t>In the Products worksheet, enter up to 10 different products and their costs and the percentage markup you plan to add.</t>
  </si>
  <si>
    <t>You'll need to research suppliers to determine the cost of each product.</t>
  </si>
  <si>
    <t>The Income Statement worksheet is for a monthly income statement.</t>
  </si>
  <si>
    <t>For SALES, enter the number of each product you realistically believe you can sell in a month.</t>
  </si>
  <si>
    <t>Excel will compute their prices and your total gross sales.</t>
  </si>
  <si>
    <t>Excel will compute the cost of goods sold for your gross sales.</t>
  </si>
  <si>
    <t>Be realistic in determining these.</t>
  </si>
  <si>
    <t>You may add more monthly operating expenses if you wish by inserting rows.</t>
  </si>
  <si>
    <t>Next, you will enter your monthly operating expenses.</t>
  </si>
  <si>
    <t>Excel will compute your total monthly operating expenses.</t>
  </si>
  <si>
    <t>Finally, Excel will compute your monthly net income.</t>
  </si>
  <si>
    <t>Excel will compute your gross profit (gross sales minus cost of goods sold).</t>
  </si>
  <si>
    <t>BREAK-EVEN ANALYSIS</t>
  </si>
  <si>
    <t>Manipulate your number of products sold and monthly operating expenses until your NET INCOME is zero (or close to it).</t>
  </si>
  <si>
    <t>This essentially defines your break-even point.</t>
  </si>
  <si>
    <t>It is the point at which your GROSS PROFIT and TOTAL OPERATING EXPENSES are approximately equal to each other.</t>
  </si>
  <si>
    <t>You can also perform a break-even analysis by defining the relationships among sales, fixed costs, and variable costs.</t>
  </si>
  <si>
    <t>Fixed costs don't change on a monhtly basis.  For example, your Web hosting expense is the same each month.</t>
  </si>
  <si>
    <t>Variable costs change with sales.  For example, your shipping charges will increase as you sell more products.</t>
  </si>
  <si>
    <t>You can learn more about this method of break-even analysis in the BE worksheet.</t>
  </si>
  <si>
    <t>ASSUMPTIONS:</t>
  </si>
  <si>
    <t>You are only selling one product.</t>
  </si>
  <si>
    <t>Your fixed monthly operating expenses are $40,000.</t>
  </si>
  <si>
    <t>Your product sells for $2.</t>
  </si>
  <si>
    <t>Your variable cost is $1.20 for each unit sold.</t>
  </si>
  <si>
    <t>SOLD</t>
  </si>
  <si>
    <t>VARIABLE</t>
  </si>
  <si>
    <t>COSTS</t>
  </si>
  <si>
    <t>FIXED</t>
  </si>
  <si>
    <t>TOTAL</t>
  </si>
  <si>
    <t>PROFIT</t>
  </si>
  <si>
    <t>OR LOSS</t>
  </si>
  <si>
    <t>As you can see, if you sell 50,000 units then you break even.</t>
  </si>
  <si>
    <t>So, 50,000 units is your break-even point.</t>
  </si>
  <si>
    <t>You don't have to do this by trial and error.</t>
  </si>
  <si>
    <t>Mathematically, you can compute your break-even point as Fixed Costs divided by (price per unit - variable cost per unit).</t>
  </si>
  <si>
    <t>Your break-even point is then $40,000.00/($2 - $1.20).</t>
  </si>
  <si>
    <t>Using this method, you also get 50,000 units, the same as the above trial-and-error table.</t>
  </si>
  <si>
    <t>Use this method and assume you are only selling one product.</t>
  </si>
  <si>
    <t>Determine your price per unit.</t>
  </si>
  <si>
    <t>Determine your variable cost per unit (e.g., shipping, credit card processing, etc.).</t>
  </si>
  <si>
    <t>Now compute your break-even point.</t>
  </si>
  <si>
    <t>Determine your fixed costs (e.g., Web Master salary).</t>
  </si>
  <si>
    <t>What is it?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</si>
</sst>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right"/>
    </xf>
    <xf numFmtId="7" fontId="0" fillId="0" borderId="0" xfId="17" applyNumberFormat="1" applyAlignment="1">
      <alignment/>
    </xf>
    <xf numFmtId="7" fontId="0" fillId="0" borderId="1" xfId="17" applyNumberFormat="1" applyBorder="1" applyAlignment="1">
      <alignment/>
    </xf>
    <xf numFmtId="10" fontId="0" fillId="0" borderId="2" xfId="19" applyNumberFormat="1" applyBorder="1" applyAlignment="1">
      <alignment/>
    </xf>
    <xf numFmtId="10" fontId="0" fillId="0" borderId="3" xfId="19" applyNumberFormat="1" applyBorder="1" applyAlignment="1">
      <alignment/>
    </xf>
    <xf numFmtId="10" fontId="0" fillId="0" borderId="4" xfId="19" applyNumberFormat="1" applyBorder="1" applyAlignment="1">
      <alignment/>
    </xf>
    <xf numFmtId="7" fontId="0" fillId="0" borderId="2" xfId="17" applyNumberFormat="1" applyBorder="1" applyAlignment="1">
      <alignment/>
    </xf>
    <xf numFmtId="7" fontId="0" fillId="0" borderId="3" xfId="17" applyNumberFormat="1" applyBorder="1" applyAlignment="1">
      <alignment/>
    </xf>
    <xf numFmtId="7" fontId="0" fillId="0" borderId="4" xfId="17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7" fontId="0" fillId="0" borderId="0" xfId="0" applyNumberFormat="1" applyAlignment="1">
      <alignment/>
    </xf>
    <xf numFmtId="7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0" fontId="0" fillId="0" borderId="0" xfId="0" applyFont="1" applyAlignment="1">
      <alignment horizontal="left"/>
    </xf>
    <xf numFmtId="167" fontId="0" fillId="0" borderId="0" xfId="15" applyNumberFormat="1" applyAlignment="1">
      <alignment horizontal="center"/>
    </xf>
    <xf numFmtId="44" fontId="0" fillId="0" borderId="0" xfId="17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"/>
    </sheetView>
  </sheetViews>
  <sheetFormatPr defaultColWidth="9.140625" defaultRowHeight="12.75"/>
  <sheetData>
    <row r="1" spans="1:15" ht="44.2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ht="12.75">
      <c r="A3" s="9" t="s">
        <v>7</v>
      </c>
    </row>
    <row r="4" spans="1:11" ht="12.75">
      <c r="A4" s="33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33" t="s">
        <v>66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33" t="s">
        <v>67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33" t="s">
        <v>68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2.75">
      <c r="A8" s="33" t="s">
        <v>69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3" t="s">
        <v>70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 t="s">
        <v>71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33" t="s">
        <v>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33" t="s">
        <v>74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 t="s">
        <v>72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3" t="s">
        <v>73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33" t="s">
        <v>75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2.75">
      <c r="A16" s="33" t="s">
        <v>76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8" spans="1:3" ht="12.75">
      <c r="A18" s="34" t="s">
        <v>78</v>
      </c>
      <c r="B18" s="34"/>
      <c r="C18" s="34"/>
    </row>
    <row r="19" spans="1:11" ht="12.75">
      <c r="A19" s="33" t="s">
        <v>79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</sheetData>
  <mergeCells count="16">
    <mergeCell ref="A1:O1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8:C18"/>
    <mergeCell ref="A19:K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3" sqref="A3:B3"/>
    </sheetView>
  </sheetViews>
  <sheetFormatPr defaultColWidth="9.140625" defaultRowHeight="12.75"/>
  <cols>
    <col min="1" max="1" width="12.140625" style="0" customWidth="1"/>
    <col min="2" max="2" width="45.7109375" style="0" customWidth="1"/>
    <col min="3" max="3" width="12.8515625" style="0" customWidth="1"/>
    <col min="4" max="4" width="12.00390625" style="0" customWidth="1"/>
    <col min="5" max="5" width="11.421875" style="0" customWidth="1"/>
  </cols>
  <sheetData>
    <row r="3" spans="1:2" ht="15.75">
      <c r="A3" s="36" t="s">
        <v>0</v>
      </c>
      <c r="B3" s="36"/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2:5" ht="12.75">
      <c r="B6" s="5"/>
      <c r="C6" s="11">
        <v>0</v>
      </c>
      <c r="D6" s="13">
        <v>0</v>
      </c>
      <c r="E6" s="16">
        <f>C6+C6*D6</f>
        <v>0</v>
      </c>
    </row>
    <row r="7" spans="2:5" ht="12.75">
      <c r="B7" s="6"/>
      <c r="C7" s="11">
        <v>0</v>
      </c>
      <c r="D7" s="14">
        <v>0</v>
      </c>
      <c r="E7" s="17">
        <f>C7+C7*D7</f>
        <v>0</v>
      </c>
    </row>
    <row r="8" spans="2:5" ht="12.75">
      <c r="B8" s="6"/>
      <c r="C8" s="11">
        <v>0</v>
      </c>
      <c r="D8" s="14">
        <v>0</v>
      </c>
      <c r="E8" s="17">
        <f aca="true" t="shared" si="0" ref="E8:E15">C8+C8*D8</f>
        <v>0</v>
      </c>
    </row>
    <row r="9" spans="2:5" ht="12.75">
      <c r="B9" s="6"/>
      <c r="C9" s="11">
        <v>0</v>
      </c>
      <c r="D9" s="14">
        <v>0</v>
      </c>
      <c r="E9" s="17">
        <f t="shared" si="0"/>
        <v>0</v>
      </c>
    </row>
    <row r="10" spans="2:5" ht="12.75">
      <c r="B10" s="6"/>
      <c r="C10" s="11">
        <v>0</v>
      </c>
      <c r="D10" s="14">
        <v>0</v>
      </c>
      <c r="E10" s="17">
        <f t="shared" si="0"/>
        <v>0</v>
      </c>
    </row>
    <row r="11" spans="2:5" ht="12.75">
      <c r="B11" s="6"/>
      <c r="C11" s="11">
        <v>0</v>
      </c>
      <c r="D11" s="14">
        <v>0</v>
      </c>
      <c r="E11" s="17">
        <f t="shared" si="0"/>
        <v>0</v>
      </c>
    </row>
    <row r="12" spans="2:5" ht="12.75">
      <c r="B12" s="6"/>
      <c r="C12" s="11">
        <v>0</v>
      </c>
      <c r="D12" s="14">
        <v>0</v>
      </c>
      <c r="E12" s="17">
        <f t="shared" si="0"/>
        <v>0</v>
      </c>
    </row>
    <row r="13" spans="2:5" ht="12.75">
      <c r="B13" s="6"/>
      <c r="C13" s="11">
        <v>0</v>
      </c>
      <c r="D13" s="14">
        <v>0</v>
      </c>
      <c r="E13" s="17">
        <f t="shared" si="0"/>
        <v>0</v>
      </c>
    </row>
    <row r="14" spans="2:5" ht="12.75">
      <c r="B14" s="6"/>
      <c r="C14" s="11">
        <v>0</v>
      </c>
      <c r="D14" s="14">
        <v>0</v>
      </c>
      <c r="E14" s="17">
        <f t="shared" si="0"/>
        <v>0</v>
      </c>
    </row>
    <row r="15" spans="1:5" ht="12.75">
      <c r="A15" s="4"/>
      <c r="B15" s="7"/>
      <c r="C15" s="12">
        <v>0</v>
      </c>
      <c r="D15" s="15">
        <v>0</v>
      </c>
      <c r="E15" s="18">
        <f t="shared" si="0"/>
        <v>0</v>
      </c>
    </row>
    <row r="17" spans="1:3" ht="12.75">
      <c r="A17" s="9" t="s">
        <v>7</v>
      </c>
      <c r="C17" s="9" t="s">
        <v>46</v>
      </c>
    </row>
    <row r="18" spans="1:8" ht="12.75">
      <c r="A18" s="33" t="s">
        <v>8</v>
      </c>
      <c r="B18" s="33"/>
      <c r="C18" s="33" t="s">
        <v>47</v>
      </c>
      <c r="D18" s="33"/>
      <c r="E18" s="33"/>
      <c r="F18" s="33"/>
      <c r="G18" s="33"/>
      <c r="H18" s="33"/>
    </row>
    <row r="19" spans="1:8" ht="12.75">
      <c r="A19" s="33" t="s">
        <v>9</v>
      </c>
      <c r="B19" s="33"/>
      <c r="C19" s="33" t="s">
        <v>48</v>
      </c>
      <c r="D19" s="33"/>
      <c r="E19" s="33"/>
      <c r="F19" s="33"/>
      <c r="G19" s="33"/>
      <c r="H19" s="33"/>
    </row>
    <row r="20" spans="1:8" ht="12.75">
      <c r="A20" s="33" t="s">
        <v>10</v>
      </c>
      <c r="B20" s="33"/>
      <c r="C20" s="33" t="s">
        <v>49</v>
      </c>
      <c r="D20" s="33"/>
      <c r="E20" s="33"/>
      <c r="F20" s="33"/>
      <c r="G20" s="33"/>
      <c r="H20" s="33"/>
    </row>
    <row r="21" spans="1:8" ht="12.75">
      <c r="A21" s="33" t="s">
        <v>11</v>
      </c>
      <c r="B21" s="33"/>
      <c r="C21" s="33" t="s">
        <v>50</v>
      </c>
      <c r="D21" s="33"/>
      <c r="E21" s="33"/>
      <c r="F21" s="33"/>
      <c r="G21" s="33"/>
      <c r="H21" s="33"/>
    </row>
    <row r="22" spans="1:8" ht="12.75">
      <c r="A22" s="8" t="s">
        <v>13</v>
      </c>
      <c r="B22" s="8"/>
      <c r="C22" s="33" t="s">
        <v>51</v>
      </c>
      <c r="D22" s="33"/>
      <c r="E22" s="33"/>
      <c r="F22" s="33"/>
      <c r="G22" s="33"/>
      <c r="H22" s="33"/>
    </row>
    <row r="23" spans="1:2" ht="12.75">
      <c r="A23" s="33" t="s">
        <v>12</v>
      </c>
      <c r="B23" s="33"/>
    </row>
  </sheetData>
  <mergeCells count="11">
    <mergeCell ref="A3:B3"/>
    <mergeCell ref="A18:B18"/>
    <mergeCell ref="A19:B19"/>
    <mergeCell ref="A20:B20"/>
    <mergeCell ref="A21:B21"/>
    <mergeCell ref="A23:B23"/>
    <mergeCell ref="C18:H18"/>
    <mergeCell ref="C19:H19"/>
    <mergeCell ref="C20:H20"/>
    <mergeCell ref="C21:H21"/>
    <mergeCell ref="C22:H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2" sqref="A2"/>
    </sheetView>
  </sheetViews>
  <sheetFormatPr defaultColWidth="9.140625" defaultRowHeight="12.75"/>
  <cols>
    <col min="1" max="1" width="34.57421875" style="0" customWidth="1"/>
    <col min="2" max="3" width="10.7109375" style="0" customWidth="1"/>
    <col min="4" max="4" width="12.7109375" style="0" customWidth="1"/>
    <col min="5" max="5" width="15.28125" style="0" customWidth="1"/>
    <col min="6" max="6" width="12.8515625" style="0" customWidth="1"/>
    <col min="7" max="7" width="10.7109375" style="0" customWidth="1"/>
    <col min="8" max="12" width="12.7109375" style="0" customWidth="1"/>
  </cols>
  <sheetData>
    <row r="1" spans="1:3" ht="20.25">
      <c r="A1" s="37" t="s">
        <v>41</v>
      </c>
      <c r="B1" s="37"/>
      <c r="C1" s="37"/>
    </row>
    <row r="2" spans="4:12" ht="12.75">
      <c r="D2" s="19"/>
      <c r="E2" s="19"/>
      <c r="F2" s="19"/>
      <c r="G2" s="19"/>
      <c r="H2" s="19"/>
      <c r="I2" s="19"/>
      <c r="J2" s="19"/>
      <c r="K2" s="19"/>
      <c r="L2" s="19"/>
    </row>
    <row r="3" spans="1:6" ht="12.75">
      <c r="A3" s="20" t="s">
        <v>14</v>
      </c>
      <c r="B3" s="4"/>
      <c r="C3" s="4"/>
      <c r="D3" s="4"/>
      <c r="F3" s="9" t="s">
        <v>57</v>
      </c>
    </row>
    <row r="4" spans="1:10" ht="12.75">
      <c r="A4" s="21" t="s">
        <v>25</v>
      </c>
      <c r="B4" s="2" t="s">
        <v>26</v>
      </c>
      <c r="C4" s="2" t="s">
        <v>27</v>
      </c>
      <c r="D4" s="2" t="s">
        <v>28</v>
      </c>
      <c r="F4" s="38" t="s">
        <v>58</v>
      </c>
      <c r="G4" s="38"/>
      <c r="H4" s="38"/>
      <c r="I4" s="38"/>
      <c r="J4" s="38"/>
    </row>
    <row r="5" spans="1:10" ht="12.75">
      <c r="A5" t="s">
        <v>15</v>
      </c>
      <c r="B5">
        <v>0</v>
      </c>
      <c r="C5" s="22">
        <f>Products!E6</f>
        <v>0</v>
      </c>
      <c r="D5" s="22">
        <f>B5*C5</f>
        <v>0</v>
      </c>
      <c r="F5" s="38" t="s">
        <v>52</v>
      </c>
      <c r="G5" s="38"/>
      <c r="H5" s="38"/>
      <c r="I5" s="38"/>
      <c r="J5" s="38"/>
    </row>
    <row r="6" spans="1:10" ht="12.75">
      <c r="A6" t="s">
        <v>16</v>
      </c>
      <c r="B6">
        <v>0</v>
      </c>
      <c r="C6" s="22">
        <f>Products!E7</f>
        <v>0</v>
      </c>
      <c r="D6" s="22">
        <f aca="true" t="shared" si="0" ref="D6:D14">B6*C6</f>
        <v>0</v>
      </c>
      <c r="F6" s="8" t="s">
        <v>53</v>
      </c>
      <c r="G6" s="8"/>
      <c r="H6" s="8"/>
      <c r="I6" s="8"/>
      <c r="J6" s="8"/>
    </row>
    <row r="7" spans="1:10" ht="12.75">
      <c r="A7" t="s">
        <v>17</v>
      </c>
      <c r="B7">
        <v>0</v>
      </c>
      <c r="C7" s="22">
        <f>Products!E8</f>
        <v>0</v>
      </c>
      <c r="D7" s="22">
        <f t="shared" si="0"/>
        <v>0</v>
      </c>
      <c r="F7" s="8" t="s">
        <v>54</v>
      </c>
      <c r="G7" s="8"/>
      <c r="H7" s="8"/>
      <c r="I7" s="8"/>
      <c r="J7" s="8"/>
    </row>
    <row r="8" spans="1:10" ht="12.75">
      <c r="A8" t="s">
        <v>18</v>
      </c>
      <c r="B8">
        <v>0</v>
      </c>
      <c r="C8" s="22">
        <f>Products!E9</f>
        <v>0</v>
      </c>
      <c r="D8" s="22">
        <f t="shared" si="0"/>
        <v>0</v>
      </c>
      <c r="F8" s="8" t="s">
        <v>55</v>
      </c>
      <c r="G8" s="8"/>
      <c r="H8" s="8"/>
      <c r="I8" s="8"/>
      <c r="J8" s="8"/>
    </row>
    <row r="9" spans="1:4" ht="12.75">
      <c r="A9" t="s">
        <v>19</v>
      </c>
      <c r="B9">
        <v>0</v>
      </c>
      <c r="C9" s="22">
        <f>Products!E10</f>
        <v>0</v>
      </c>
      <c r="D9" s="22">
        <f t="shared" si="0"/>
        <v>0</v>
      </c>
    </row>
    <row r="10" spans="1:4" ht="12.75">
      <c r="A10" t="s">
        <v>20</v>
      </c>
      <c r="B10">
        <v>0</v>
      </c>
      <c r="C10" s="22">
        <f>Products!E11</f>
        <v>0</v>
      </c>
      <c r="D10" s="22">
        <f t="shared" si="0"/>
        <v>0</v>
      </c>
    </row>
    <row r="11" spans="1:4" ht="12.75">
      <c r="A11" t="s">
        <v>21</v>
      </c>
      <c r="B11">
        <v>0</v>
      </c>
      <c r="C11" s="22">
        <f>Products!E12</f>
        <v>0</v>
      </c>
      <c r="D11" s="22">
        <f t="shared" si="0"/>
        <v>0</v>
      </c>
    </row>
    <row r="12" spans="1:4" ht="12.75">
      <c r="A12" t="s">
        <v>22</v>
      </c>
      <c r="B12">
        <v>0</v>
      </c>
      <c r="C12" s="22">
        <f>Products!E13</f>
        <v>0</v>
      </c>
      <c r="D12" s="22">
        <f t="shared" si="0"/>
        <v>0</v>
      </c>
    </row>
    <row r="13" spans="1:4" ht="12.75">
      <c r="A13" t="s">
        <v>23</v>
      </c>
      <c r="B13">
        <v>0</v>
      </c>
      <c r="C13" s="22">
        <f>Products!E14</f>
        <v>0</v>
      </c>
      <c r="D13" s="22">
        <f t="shared" si="0"/>
        <v>0</v>
      </c>
    </row>
    <row r="14" spans="1:5" ht="12.75">
      <c r="A14" s="4" t="s">
        <v>24</v>
      </c>
      <c r="B14" s="4">
        <v>0</v>
      </c>
      <c r="C14" s="23">
        <f>Products!E15</f>
        <v>0</v>
      </c>
      <c r="D14" s="23">
        <f t="shared" si="0"/>
        <v>0</v>
      </c>
      <c r="E14" s="4"/>
    </row>
    <row r="15" spans="4:5" ht="12.75">
      <c r="D15" s="26" t="s">
        <v>29</v>
      </c>
      <c r="E15" s="22">
        <f>SUM(D5:D14)</f>
        <v>0</v>
      </c>
    </row>
    <row r="16" spans="1:4" ht="12.75">
      <c r="A16" s="20" t="s">
        <v>30</v>
      </c>
      <c r="B16" s="4"/>
      <c r="C16" s="4"/>
      <c r="D16" s="4"/>
    </row>
    <row r="17" spans="1:6" ht="12.75">
      <c r="A17" s="21" t="s">
        <v>25</v>
      </c>
      <c r="B17" s="2" t="s">
        <v>26</v>
      </c>
      <c r="C17" s="2" t="s">
        <v>31</v>
      </c>
      <c r="D17" s="2" t="s">
        <v>28</v>
      </c>
      <c r="F17" s="30" t="s">
        <v>56</v>
      </c>
    </row>
    <row r="18" spans="1:4" ht="12.75">
      <c r="A18" t="s">
        <v>15</v>
      </c>
      <c r="B18">
        <f>B5</f>
        <v>0</v>
      </c>
      <c r="C18" s="22">
        <f>Products!C6</f>
        <v>0</v>
      </c>
      <c r="D18" s="22">
        <f>B18*C18</f>
        <v>0</v>
      </c>
    </row>
    <row r="19" spans="1:4" ht="12.75">
      <c r="A19" t="s">
        <v>16</v>
      </c>
      <c r="B19">
        <f aca="true" t="shared" si="1" ref="B19:B27">B6</f>
        <v>0</v>
      </c>
      <c r="C19" s="22">
        <f>Products!C7</f>
        <v>0</v>
      </c>
      <c r="D19" s="22">
        <f aca="true" t="shared" si="2" ref="D19:D27">B19*C19</f>
        <v>0</v>
      </c>
    </row>
    <row r="20" spans="1:4" ht="12.75">
      <c r="A20" t="s">
        <v>17</v>
      </c>
      <c r="B20">
        <f t="shared" si="1"/>
        <v>0</v>
      </c>
      <c r="C20" s="22">
        <f>Products!C8</f>
        <v>0</v>
      </c>
      <c r="D20" s="22">
        <f t="shared" si="2"/>
        <v>0</v>
      </c>
    </row>
    <row r="21" spans="1:4" ht="12.75">
      <c r="A21" t="s">
        <v>18</v>
      </c>
      <c r="B21">
        <f t="shared" si="1"/>
        <v>0</v>
      </c>
      <c r="C21" s="22">
        <f>Products!C9</f>
        <v>0</v>
      </c>
      <c r="D21" s="22">
        <f t="shared" si="2"/>
        <v>0</v>
      </c>
    </row>
    <row r="22" spans="1:4" ht="12.75">
      <c r="A22" t="s">
        <v>19</v>
      </c>
      <c r="B22">
        <f t="shared" si="1"/>
        <v>0</v>
      </c>
      <c r="C22" s="22">
        <f>Products!C10</f>
        <v>0</v>
      </c>
      <c r="D22" s="22">
        <f t="shared" si="2"/>
        <v>0</v>
      </c>
    </row>
    <row r="23" spans="1:4" ht="12.75">
      <c r="A23" t="s">
        <v>20</v>
      </c>
      <c r="B23">
        <f t="shared" si="1"/>
        <v>0</v>
      </c>
      <c r="C23" s="22">
        <f>Products!C11</f>
        <v>0</v>
      </c>
      <c r="D23" s="22">
        <f t="shared" si="2"/>
        <v>0</v>
      </c>
    </row>
    <row r="24" spans="1:4" ht="12.75">
      <c r="A24" t="s">
        <v>21</v>
      </c>
      <c r="B24">
        <f t="shared" si="1"/>
        <v>0</v>
      </c>
      <c r="C24" s="22">
        <f>Products!C12</f>
        <v>0</v>
      </c>
      <c r="D24" s="22">
        <f t="shared" si="2"/>
        <v>0</v>
      </c>
    </row>
    <row r="25" spans="1:4" ht="12.75">
      <c r="A25" t="s">
        <v>22</v>
      </c>
      <c r="B25">
        <f t="shared" si="1"/>
        <v>0</v>
      </c>
      <c r="C25" s="22">
        <f>Products!C13</f>
        <v>0</v>
      </c>
      <c r="D25" s="22">
        <f t="shared" si="2"/>
        <v>0</v>
      </c>
    </row>
    <row r="26" spans="1:4" ht="12.75">
      <c r="A26" t="s">
        <v>23</v>
      </c>
      <c r="B26">
        <f t="shared" si="1"/>
        <v>0</v>
      </c>
      <c r="C26" s="22">
        <f>Products!C14</f>
        <v>0</v>
      </c>
      <c r="D26" s="22">
        <f t="shared" si="2"/>
        <v>0</v>
      </c>
    </row>
    <row r="27" spans="1:5" ht="12.75">
      <c r="A27" s="4" t="s">
        <v>24</v>
      </c>
      <c r="B27" s="4">
        <f t="shared" si="1"/>
        <v>0</v>
      </c>
      <c r="C27" s="23">
        <f>Products!C15</f>
        <v>0</v>
      </c>
      <c r="D27" s="23">
        <f t="shared" si="2"/>
        <v>0</v>
      </c>
      <c r="E27" s="4"/>
    </row>
    <row r="28" spans="4:5" ht="12.75">
      <c r="D28" s="1" t="s">
        <v>32</v>
      </c>
      <c r="E28" s="11">
        <f>SUM(D18:D27)</f>
        <v>0</v>
      </c>
    </row>
    <row r="29" spans="1:5" ht="12.75">
      <c r="A29" s="4"/>
      <c r="B29" s="4"/>
      <c r="C29" s="4"/>
      <c r="D29" s="4"/>
      <c r="E29" s="4"/>
    </row>
    <row r="30" spans="1:6" ht="12.75">
      <c r="A30" s="20" t="s">
        <v>33</v>
      </c>
      <c r="B30" s="4"/>
      <c r="C30" s="4"/>
      <c r="D30" s="4"/>
      <c r="E30" s="23">
        <f>E15-E28</f>
        <v>0</v>
      </c>
      <c r="F30" t="s">
        <v>59</v>
      </c>
    </row>
    <row r="32" spans="1:5" ht="12.75">
      <c r="A32" s="20" t="s">
        <v>34</v>
      </c>
      <c r="B32" s="4"/>
      <c r="C32" s="4"/>
      <c r="D32" s="4"/>
      <c r="E32" s="4"/>
    </row>
    <row r="33" spans="1:6" ht="12.75">
      <c r="A33" t="s">
        <v>35</v>
      </c>
      <c r="B33" s="11">
        <v>0</v>
      </c>
      <c r="F33" t="s">
        <v>60</v>
      </c>
    </row>
    <row r="34" spans="1:6" ht="12.75">
      <c r="A34" s="24" t="s">
        <v>36</v>
      </c>
      <c r="B34" s="11">
        <v>0</v>
      </c>
      <c r="F34" t="s">
        <v>61</v>
      </c>
    </row>
    <row r="35" spans="1:6" ht="12.75">
      <c r="A35" s="24" t="s">
        <v>37</v>
      </c>
      <c r="B35" s="11">
        <v>0</v>
      </c>
      <c r="F35" t="s">
        <v>62</v>
      </c>
    </row>
    <row r="36" spans="1:2" ht="12.75">
      <c r="A36" s="24" t="s">
        <v>38</v>
      </c>
      <c r="B36" s="11">
        <v>0</v>
      </c>
    </row>
    <row r="37" spans="1:2" ht="12.75">
      <c r="A37" s="24" t="s">
        <v>43</v>
      </c>
      <c r="B37" s="11">
        <v>0</v>
      </c>
    </row>
    <row r="38" spans="1:2" ht="12.75">
      <c r="A38" s="24" t="s">
        <v>44</v>
      </c>
      <c r="B38" s="11">
        <v>0</v>
      </c>
    </row>
    <row r="39" spans="1:2" ht="12.75">
      <c r="A39" s="24" t="s">
        <v>39</v>
      </c>
      <c r="B39" s="11">
        <v>0</v>
      </c>
    </row>
    <row r="40" spans="1:5" ht="12.75">
      <c r="A40" s="25" t="s">
        <v>40</v>
      </c>
      <c r="B40" s="12">
        <v>0</v>
      </c>
      <c r="C40" s="4"/>
      <c r="D40" s="4"/>
      <c r="E40" s="4"/>
    </row>
    <row r="41" spans="3:5" ht="12.75">
      <c r="C41" s="10" t="s">
        <v>42</v>
      </c>
      <c r="D41" s="10"/>
      <c r="E41" s="22">
        <f>SUM(B33:B40)</f>
        <v>0</v>
      </c>
    </row>
    <row r="42" spans="1:5" ht="12.75">
      <c r="A42" s="4"/>
      <c r="B42" s="4"/>
      <c r="C42" s="4"/>
      <c r="D42" s="4"/>
      <c r="E42" s="4"/>
    </row>
    <row r="43" spans="1:6" ht="12.75">
      <c r="A43" s="27" t="s">
        <v>45</v>
      </c>
      <c r="B43" s="28"/>
      <c r="C43" s="28"/>
      <c r="D43" s="28"/>
      <c r="E43" s="29">
        <f>E30-E41</f>
        <v>0</v>
      </c>
      <c r="F43" t="s">
        <v>63</v>
      </c>
    </row>
  </sheetData>
  <mergeCells count="4">
    <mergeCell ref="A1:C1"/>
    <mergeCell ref="C41:D41"/>
    <mergeCell ref="F4:J4"/>
    <mergeCell ref="F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3" sqref="A3"/>
    </sheetView>
  </sheetViews>
  <sheetFormatPr defaultColWidth="9.140625" defaultRowHeight="12.75"/>
  <cols>
    <col min="1" max="1" width="11.28125" style="0" bestFit="1" customWidth="1"/>
    <col min="2" max="2" width="11.57421875" style="0" customWidth="1"/>
    <col min="3" max="3" width="12.7109375" style="0" customWidth="1"/>
    <col min="4" max="5" width="12.28125" style="0" bestFit="1" customWidth="1"/>
    <col min="6" max="6" width="11.8515625" style="0" bestFit="1" customWidth="1"/>
  </cols>
  <sheetData>
    <row r="2" spans="1:2" ht="15.75">
      <c r="A2" s="40" t="s">
        <v>78</v>
      </c>
      <c r="B2" s="40"/>
    </row>
    <row r="4" spans="1:2" ht="12.75">
      <c r="A4" s="39" t="s">
        <v>86</v>
      </c>
      <c r="B4" s="39"/>
    </row>
    <row r="5" ht="12.75">
      <c r="A5" t="s">
        <v>87</v>
      </c>
    </row>
    <row r="6" ht="12.75">
      <c r="A6" t="s">
        <v>89</v>
      </c>
    </row>
    <row r="7" ht="12.75">
      <c r="A7" t="s">
        <v>90</v>
      </c>
    </row>
    <row r="8" ht="12.75">
      <c r="A8" t="s">
        <v>88</v>
      </c>
    </row>
    <row r="10" spans="1:6" ht="12.75">
      <c r="A10" s="2" t="s">
        <v>6</v>
      </c>
      <c r="B10" s="2" t="s">
        <v>92</v>
      </c>
      <c r="C10" s="2" t="s">
        <v>94</v>
      </c>
      <c r="D10" s="2" t="s">
        <v>95</v>
      </c>
      <c r="E10" s="2"/>
      <c r="F10" s="2" t="s">
        <v>96</v>
      </c>
    </row>
    <row r="11" spans="1:6" ht="12.75">
      <c r="A11" s="3" t="s">
        <v>91</v>
      </c>
      <c r="B11" s="3" t="s">
        <v>93</v>
      </c>
      <c r="C11" s="3" t="s">
        <v>93</v>
      </c>
      <c r="D11" s="3" t="s">
        <v>93</v>
      </c>
      <c r="E11" s="3" t="s">
        <v>14</v>
      </c>
      <c r="F11" s="3" t="s">
        <v>97</v>
      </c>
    </row>
    <row r="12" spans="1:6" ht="12.75">
      <c r="A12" s="31">
        <v>20000</v>
      </c>
      <c r="B12" s="32">
        <f>A12*1.2</f>
        <v>24000</v>
      </c>
      <c r="C12" s="32">
        <v>40000</v>
      </c>
      <c r="D12" s="32">
        <f>B12+C12</f>
        <v>64000</v>
      </c>
      <c r="E12" s="32">
        <f>A12*2</f>
        <v>40000</v>
      </c>
      <c r="F12" s="32">
        <f>E12-D12</f>
        <v>-24000</v>
      </c>
    </row>
    <row r="13" spans="1:6" ht="12.75">
      <c r="A13" s="31">
        <v>30000</v>
      </c>
      <c r="B13" s="32">
        <f>A13*1.2</f>
        <v>36000</v>
      </c>
      <c r="C13" s="32">
        <v>40000</v>
      </c>
      <c r="D13" s="32">
        <f>B13+C13</f>
        <v>76000</v>
      </c>
      <c r="E13" s="32">
        <f>A13*2</f>
        <v>60000</v>
      </c>
      <c r="F13" s="32">
        <f>E13-D13</f>
        <v>-16000</v>
      </c>
    </row>
    <row r="14" spans="1:6" ht="12.75">
      <c r="A14" s="31">
        <v>40000</v>
      </c>
      <c r="B14" s="32">
        <f>A14*1.2</f>
        <v>48000</v>
      </c>
      <c r="C14" s="32">
        <v>40000</v>
      </c>
      <c r="D14" s="32">
        <f>B14+C14</f>
        <v>88000</v>
      </c>
      <c r="E14" s="32">
        <f>A14*2</f>
        <v>80000</v>
      </c>
      <c r="F14" s="32">
        <f>E14-D14</f>
        <v>-8000</v>
      </c>
    </row>
    <row r="15" spans="1:6" ht="12.75">
      <c r="A15" s="31">
        <v>50000</v>
      </c>
      <c r="B15" s="32">
        <f>A15*1.2</f>
        <v>60000</v>
      </c>
      <c r="C15" s="32">
        <v>40000</v>
      </c>
      <c r="D15" s="32">
        <f>B15+C15</f>
        <v>100000</v>
      </c>
      <c r="E15" s="32">
        <f>A15*2</f>
        <v>100000</v>
      </c>
      <c r="F15" s="32">
        <f>E15-D15</f>
        <v>0</v>
      </c>
    </row>
    <row r="16" spans="1:6" ht="12.75">
      <c r="A16" s="31">
        <v>60000</v>
      </c>
      <c r="B16" s="32">
        <f>A16*1.2</f>
        <v>72000</v>
      </c>
      <c r="C16" s="32">
        <v>40000</v>
      </c>
      <c r="D16" s="32">
        <f>B16+C16</f>
        <v>112000</v>
      </c>
      <c r="E16" s="32">
        <f>A16*2</f>
        <v>120000</v>
      </c>
      <c r="F16" s="32">
        <f>E16-D16</f>
        <v>8000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108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109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Daniels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shaag</dc:creator>
  <cp:keywords/>
  <dc:description/>
  <cp:lastModifiedBy>shaag</cp:lastModifiedBy>
  <dcterms:created xsi:type="dcterms:W3CDTF">2003-10-01T02:49:18Z</dcterms:created>
  <dcterms:modified xsi:type="dcterms:W3CDTF">2003-10-01T03:50:08Z</dcterms:modified>
  <cp:category/>
  <cp:version/>
  <cp:contentType/>
  <cp:contentStatus/>
</cp:coreProperties>
</file>