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45" windowHeight="5115" activeTab="0"/>
  </bookViews>
  <sheets>
    <sheet name="A" sheetId="1" r:id="rId1"/>
  </sheets>
  <definedNames>
    <definedName name="\A">$P$5:$P$5</definedName>
    <definedName name="\C">$AG$211:$AG$211</definedName>
    <definedName name="\M">$S$27:$S$28</definedName>
    <definedName name="COUNTER">$AJ$213:$AJ$213</definedName>
    <definedName name="NUMBER">$AJ$212:$AJ$212</definedName>
    <definedName name="_xlnm.Print_Area" localSheetId="0">'A'!$A$10:$N$47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<sst xmlns="http://schemas.openxmlformats.org/spreadsheetml/2006/main" count="252" uniqueCount="220">
  <si>
    <t xml:space="preserve">                                 Apple Blossom Cologne Company                                             TB-BS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</si>
  <si>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</si>
  <si>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 xml:space="preserve">==========================================================================================================================================================================================      </t>
  </si>
  <si>
    <t>Working</t>
  </si>
  <si>
    <t>Per</t>
  </si>
  <si>
    <t xml:space="preserve"> Financial</t>
  </si>
  <si>
    <t>Paper</t>
  </si>
  <si>
    <t>Audit</t>
  </si>
  <si>
    <t>Books</t>
  </si>
  <si>
    <t>Statements</t>
  </si>
  <si>
    <t>Reference</t>
  </si>
  <si>
    <t>12-31-02</t>
  </si>
  <si>
    <t>Debit</t>
  </si>
  <si>
    <t>Credit</t>
  </si>
  <si>
    <t>==============================================================================================================================================================================================</t>
  </si>
  <si>
    <t>Assets:</t>
  </si>
  <si>
    <t>Cash-Big City National Bank</t>
  </si>
  <si>
    <t>Cash-Second National Bank</t>
  </si>
  <si>
    <t>Accounts receivable</t>
  </si>
  <si>
    <t>Allowance for bad debts</t>
  </si>
  <si>
    <t>Inventory</t>
  </si>
  <si>
    <t>Investment in Securities</t>
  </si>
  <si>
    <t>Land</t>
  </si>
  <si>
    <t>Buildings</t>
  </si>
  <si>
    <t>Accum. depn.- buildings</t>
  </si>
  <si>
    <t>Machinery and equipment</t>
  </si>
  <si>
    <t>Accum. depn.- mach.&amp; equip.</t>
  </si>
  <si>
    <t>Automotive equipment</t>
  </si>
  <si>
    <t>Accum. depn.- auto. equip.</t>
  </si>
  <si>
    <t>Office furniture &amp; fixtures</t>
  </si>
  <si>
    <t>Accum. depn.- off. furn.&amp; fix.</t>
  </si>
  <si>
    <t xml:space="preserve">          Total assets</t>
  </si>
  <si>
    <t>Liabilities:</t>
  </si>
  <si>
    <t>Accounts payable</t>
  </si>
  <si>
    <t>Accrued Payroll Taxes</t>
  </si>
  <si>
    <t>Wages and Salaries Payable</t>
  </si>
  <si>
    <t>Accrued Property Taxes</t>
  </si>
  <si>
    <t>Accrued interest</t>
  </si>
  <si>
    <t>Dividends payable</t>
  </si>
  <si>
    <t>Federal income tax payable</t>
  </si>
  <si>
    <t>Notes payable-short term</t>
  </si>
  <si>
    <t xml:space="preserve">          Total liabilities</t>
  </si>
  <si>
    <t>Owners' Equity:</t>
  </si>
  <si>
    <t>501</t>
  </si>
  <si>
    <t>Common stock</t>
  </si>
  <si>
    <t>505</t>
  </si>
  <si>
    <t>Other contributed capital</t>
  </si>
  <si>
    <t>Unrea Gain/Loss Investments</t>
  </si>
  <si>
    <t>601</t>
  </si>
  <si>
    <t>Retained earnings</t>
  </si>
  <si>
    <t>605</t>
  </si>
  <si>
    <t>Dividends</t>
  </si>
  <si>
    <t>610</t>
  </si>
  <si>
    <t>Current net income</t>
  </si>
  <si>
    <t xml:space="preserve">          Total owners' equity</t>
  </si>
  <si>
    <t>Total liabilities &amp; owners' equity</t>
  </si>
  <si>
    <t xml:space="preserve">                                 Apple Blossom Cologne Company                                                                           TB-IS                                                                                                     </t>
  </si>
  <si>
    <t>REVENUE:</t>
  </si>
  <si>
    <t>701</t>
  </si>
  <si>
    <t>Sales</t>
  </si>
  <si>
    <t>703</t>
  </si>
  <si>
    <t>Sales Returns &amp; Allowances</t>
  </si>
  <si>
    <t xml:space="preserve">          Net Sales</t>
  </si>
  <si>
    <t>EXPENSES:</t>
  </si>
  <si>
    <t>801</t>
  </si>
  <si>
    <t>Cost of Goods Sold</t>
  </si>
  <si>
    <t xml:space="preserve">          Gross Margin</t>
  </si>
  <si>
    <t>OPERATING EXPENSES:</t>
  </si>
  <si>
    <t>820</t>
  </si>
  <si>
    <t>Wage and Salary Expense</t>
  </si>
  <si>
    <t>821</t>
  </si>
  <si>
    <t>Payroll Tax Expense</t>
  </si>
  <si>
    <t>822</t>
  </si>
  <si>
    <t>Depreciation Expense</t>
  </si>
  <si>
    <t>823</t>
  </si>
  <si>
    <t>Rent Expense</t>
  </si>
  <si>
    <t>824</t>
  </si>
  <si>
    <t>Office Supplies Expense</t>
  </si>
  <si>
    <t>825</t>
  </si>
  <si>
    <t>Small Tools Expense</t>
  </si>
  <si>
    <t>826</t>
  </si>
  <si>
    <t>Advertising Expense</t>
  </si>
  <si>
    <t>827</t>
  </si>
  <si>
    <t>Insurance</t>
  </si>
  <si>
    <t>828</t>
  </si>
  <si>
    <t>Repairs and Maintenance</t>
  </si>
  <si>
    <t>829</t>
  </si>
  <si>
    <t>Property Tax</t>
  </si>
  <si>
    <t>830</t>
  </si>
  <si>
    <t>Utilities</t>
  </si>
  <si>
    <t>831</t>
  </si>
  <si>
    <t>Professional Fees</t>
  </si>
  <si>
    <t>832</t>
  </si>
  <si>
    <t>Miscellaneous Expense</t>
  </si>
  <si>
    <t>833</t>
  </si>
  <si>
    <t>Provision for Bad Debts</t>
  </si>
  <si>
    <t>834</t>
  </si>
  <si>
    <t>Freight Expense</t>
  </si>
  <si>
    <t xml:space="preserve">          Total Operating Expenses</t>
  </si>
  <si>
    <t>Net Income From Operations</t>
  </si>
  <si>
    <t>OTHER INCOME (EXPENSE):</t>
  </si>
  <si>
    <t>901</t>
  </si>
  <si>
    <t>Interest Expense</t>
  </si>
  <si>
    <t>910</t>
  </si>
  <si>
    <t>Gain(Loss)Sale of Investments</t>
  </si>
  <si>
    <t>920</t>
  </si>
  <si>
    <t>Income From Investments</t>
  </si>
  <si>
    <t>930</t>
  </si>
  <si>
    <t>Gain(Loss)Sale of Fixed Assets</t>
  </si>
  <si>
    <t>950</t>
  </si>
  <si>
    <t>Miscellaneous Income</t>
  </si>
  <si>
    <t xml:space="preserve">          Net Other Income</t>
  </si>
  <si>
    <t xml:space="preserve">          Net Income Before Taxes</t>
  </si>
  <si>
    <t>940</t>
  </si>
  <si>
    <t>Federal Income Tax</t>
  </si>
  <si>
    <t>Net Income</t>
  </si>
  <si>
    <t>{HOME}</t>
  </si>
  <si>
    <t>/XMS8~</t>
  </si>
  <si>
    <t>ACCT NO</t>
  </si>
  <si>
    <t>FINO</t>
  </si>
  <si>
    <t>UREF</t>
  </si>
  <si>
    <t>ACCT DESCRIP</t>
  </si>
  <si>
    <t>CUR AMT</t>
  </si>
  <si>
    <t>PRIOR AMT</t>
  </si>
  <si>
    <t>SIGN CORR</t>
  </si>
  <si>
    <t>CASH-BIG CITY NATIONAL BANK</t>
  </si>
  <si>
    <t>CASH-SECOND NATIONAL BANK</t>
  </si>
  <si>
    <t>PETTY CASH</t>
  </si>
  <si>
    <t>ACCOUNTS RECEIVABLE</t>
  </si>
  <si>
    <t>ALLOWANCE FOR BAD DEBTS</t>
  </si>
  <si>
    <t>MISCELLANEOUS RECEIVABLES</t>
  </si>
  <si>
    <t>INVENTORY</t>
  </si>
  <si>
    <t>PREPAID INSURANCE</t>
  </si>
  <si>
    <t>PREPAID RENT</t>
  </si>
  <si>
    <t>OFFICE SUPPLIES INVENTORY</t>
  </si>
  <si>
    <t>SMALL TOOLS INVENTORY</t>
  </si>
  <si>
    <t>PREPAID ADVERTISING</t>
  </si>
  <si>
    <t>MARKETABLE SECURITIES</t>
  </si>
  <si>
    <t>ALLOWANCE TO REDUCE TO LCM</t>
  </si>
  <si>
    <t>INVESTMENTS</t>
  </si>
  <si>
    <t>VARIOUS PP&amp;E</t>
  </si>
  <si>
    <t>VARIOUS ACC.DEPN.</t>
  </si>
  <si>
    <t>ACCOUNTS PAYABLE</t>
  </si>
  <si>
    <t>ACCRUED PAYROLL TAXES</t>
  </si>
  <si>
    <t>WAGES AND SALARIES PAYABLE</t>
  </si>
  <si>
    <t>ACCRUED PROPERTY TAXES</t>
  </si>
  <si>
    <t>ACCRUED INTEREST</t>
  </si>
  <si>
    <t>DIVIDENDS PAYABLE</t>
  </si>
  <si>
    <t>FEDERAL INCOME TAX PAYABLE</t>
  </si>
  <si>
    <t>NOTES PAYABLE-SHORT TERM</t>
  </si>
  <si>
    <t>LEASE OBLIGATION:  SHORT TERM</t>
  </si>
  <si>
    <t>NOTES PAYABLE-LONG TERM</t>
  </si>
  <si>
    <t>LEASE OBLIGATION:  LONG TERM</t>
  </si>
  <si>
    <t>COMMON STOCK</t>
  </si>
  <si>
    <t>OTHER CONTRIBUTED CAPITAL</t>
  </si>
  <si>
    <t>RETAINED EARNINGS</t>
  </si>
  <si>
    <t>RETAINED EARNINGS APPROPRIATED</t>
  </si>
  <si>
    <t>DIVIDENDS</t>
  </si>
  <si>
    <t>SALES</t>
  </si>
  <si>
    <t>SALES RETURNS &amp; ALLOWANCES</t>
  </si>
  <si>
    <t>COST OF GOODS SOLD</t>
  </si>
  <si>
    <t>WAGE EXPENSE</t>
  </si>
  <si>
    <t>PAYROLL TAX EXPENSE</t>
  </si>
  <si>
    <t>DEPRECIATION EXPENSE</t>
  </si>
  <si>
    <t>RENT EXPENSE</t>
  </si>
  <si>
    <t>OFFICE SUPPLIES EXPENSE</t>
  </si>
  <si>
    <t>SMALL TOOLS EXPENSE</t>
  </si>
  <si>
    <t>ADVERTISING EXPENSE</t>
  </si>
  <si>
    <t>INSURANCE</t>
  </si>
  <si>
    <t>REPAIRS AND MAINTENANCE</t>
  </si>
  <si>
    <t>PROPERTY TAX</t>
  </si>
  <si>
    <t>UTILITIES</t>
  </si>
  <si>
    <t>PROFESSIONAL FEES</t>
  </si>
  <si>
    <t>MISCELLANEOUS EXPENSE</t>
  </si>
  <si>
    <t>PROVISION FOR BAD DEBTS</t>
  </si>
  <si>
    <t>FREIGHT EXPENSE</t>
  </si>
  <si>
    <t>INTEREST EXPENSE</t>
  </si>
  <si>
    <t>GAIN(LOSS)SALE OF INVESTMENTS</t>
  </si>
  <si>
    <t>INCOME FROM INVESTMENTS</t>
  </si>
  <si>
    <t>GAIN(LOSS)SALE OF FIXED ASSETS</t>
  </si>
  <si>
    <t>MISCELLANEOUS INCOME</t>
  </si>
  <si>
    <t>FEDERAL INCOME TAX</t>
  </si>
  <si>
    <t>/c{bs}as135.as191~ap135.ap191~</t>
  </si>
  <si>
    <t>/wgrm</t>
  </si>
  <si>
    <t>/rncNUMBER~aj201~</t>
  </si>
  <si>
    <t>/rncCOUNTER~aj202~</t>
  </si>
  <si>
    <t>{goto}NUMBER~57~{down}</t>
  </si>
  <si>
    <t>+COUNTER+1~</t>
  </si>
  <si>
    <t>{goto}ap135~</t>
  </si>
  <si>
    <t>{edit}{calc}{down}{calc}</t>
  </si>
  <si>
    <t>/xiCOUNTER&lt;=NUMBER~/xgag207~</t>
  </si>
  <si>
    <t>{goto}aj201~</t>
  </si>
  <si>
    <t>/reaj201.aj202~</t>
  </si>
  <si>
    <t>/wgra{calc}</t>
  </si>
  <si>
    <t>/ppoml0~qq</t>
  </si>
  <si>
    <t>/ppomr240~qq</t>
  </si>
  <si>
    <t>/ppoouqq</t>
  </si>
  <si>
    <t>/ppral135.aq191~q</t>
  </si>
  <si>
    <t>/pfLOTUACCT~rgq</t>
  </si>
  <si>
    <t>{home}</t>
  </si>
  <si>
    <t>/xq</t>
  </si>
  <si>
    <t>12-31-03</t>
  </si>
  <si>
    <t>Notes payable-long term</t>
  </si>
  <si>
    <t>Items</t>
  </si>
  <si>
    <t>Reclassification</t>
  </si>
  <si>
    <t>Adjustments</t>
  </si>
  <si>
    <t>Miscellaneous receivables</t>
  </si>
  <si>
    <t>Petty cash</t>
  </si>
  <si>
    <t>Prepaid insurance</t>
  </si>
  <si>
    <t>Prepaid rent</t>
  </si>
  <si>
    <t>Office supplies inventory</t>
  </si>
  <si>
    <t>Small tools inventory</t>
  </si>
  <si>
    <t>Allow. for unreal. gain/loss</t>
  </si>
  <si>
    <t>Long-term investments</t>
  </si>
  <si>
    <t>Lease obligation - long-term</t>
  </si>
  <si>
    <t>Lease obligation - short-term</t>
  </si>
  <si>
    <t xml:space="preserve">                              Working Trial Balance-Balance Sheet                                                                                                                                                   </t>
  </si>
  <si>
    <t xml:space="preserve">                                       12-31-03                                                                                                                                                                    </t>
  </si>
  <si>
    <t xml:space="preserve">                              Working Trial Balance - Income Statement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</si>
  <si>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12-31-03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</si>
</sst>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0_);\(0\)"/>
    <numFmt numFmtId="167" formatCode="&quot;-0-   &quot;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name val="Modern"/>
      <family val="0"/>
    </font>
    <font>
      <sz val="10"/>
      <name val="ScriptC"/>
      <family val="0"/>
    </font>
    <font>
      <b/>
      <sz val="12"/>
      <name val="ScriptC"/>
      <family val="0"/>
    </font>
    <font>
      <b/>
      <sz val="10"/>
      <name val="ScriptC"/>
      <family val="0"/>
    </font>
    <font>
      <sz val="12"/>
      <name val="ScriptC"/>
      <family val="0"/>
    </font>
    <font>
      <sz val="10"/>
      <name val="ScriptS"/>
      <family val="0"/>
    </font>
    <font>
      <b/>
      <sz val="10"/>
      <name val="Moder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6">
    <xf numFmtId="3" fontId="0" fillId="0" borderId="0" xfId="0" applyAlignment="1">
      <alignment/>
    </xf>
    <xf numFmtId="1" fontId="5" fillId="0" borderId="0" xfId="0" applyNumberFormat="1" applyAlignment="1">
      <alignment/>
    </xf>
    <xf numFmtId="2" fontId="5" fillId="0" borderId="0" xfId="0" applyNumberFormat="1" applyAlignment="1">
      <alignment/>
    </xf>
    <xf numFmtId="3" fontId="0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4" fillId="0" borderId="0" xfId="0" applyFont="1" applyAlignment="1">
      <alignment/>
    </xf>
    <xf numFmtId="3" fontId="7" fillId="0" borderId="0" xfId="0" applyFont="1" applyAlignment="1">
      <alignment/>
    </xf>
    <xf numFmtId="3" fontId="10" fillId="0" borderId="0" xfId="0" applyFont="1" applyAlignment="1">
      <alignment horizontal="center"/>
    </xf>
    <xf numFmtId="3" fontId="10" fillId="0" borderId="0" xfId="0" applyFont="1" applyAlignment="1">
      <alignment horizontal="center"/>
    </xf>
    <xf numFmtId="3" fontId="5" fillId="0" borderId="0" xfId="0" applyAlignment="1">
      <alignment/>
    </xf>
    <xf numFmtId="3" fontId="8" fillId="0" borderId="0" xfId="0" applyFont="1" applyAlignment="1">
      <alignment/>
    </xf>
    <xf numFmtId="3" fontId="7" fillId="0" borderId="0" xfId="0" applyFont="1" applyAlignment="1">
      <alignment horizontal="left"/>
    </xf>
    <xf numFmtId="3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3" fontId="7" fillId="0" borderId="0" xfId="0" applyFont="1" applyAlignment="1">
      <alignment horizontal="left"/>
    </xf>
    <xf numFmtId="3" fontId="4" fillId="0" borderId="0" xfId="0" applyFont="1" applyAlignment="1">
      <alignment horizontal="left"/>
    </xf>
    <xf numFmtId="3" fontId="10" fillId="0" borderId="0" xfId="0" applyFont="1" applyAlignment="1">
      <alignment/>
    </xf>
    <xf numFmtId="3" fontId="10" fillId="0" borderId="0" xfId="0" applyFont="1" applyAlignment="1">
      <alignment/>
    </xf>
    <xf numFmtId="3" fontId="9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 quotePrefix="1">
      <alignment horizontal="left"/>
    </xf>
    <xf numFmtId="166" fontId="7" fillId="0" borderId="0" xfId="0" applyNumberFormat="1" applyFont="1" applyAlignment="1">
      <alignment/>
    </xf>
    <xf numFmtId="166" fontId="5" fillId="0" borderId="0" xfId="0" applyNumberFormat="1" applyAlignment="1">
      <alignment/>
    </xf>
    <xf numFmtId="166" fontId="0" fillId="0" borderId="0" xfId="0" applyNumberFormat="1" applyAlignment="1">
      <alignment/>
    </xf>
    <xf numFmtId="3" fontId="7" fillId="0" borderId="0" xfId="0" applyFont="1" applyAlignment="1" quotePrefix="1">
      <alignment horizontal="center"/>
    </xf>
    <xf numFmtId="166" fontId="7" fillId="0" borderId="0" xfId="0" applyNumberFormat="1" applyFont="1" applyAlignment="1" quotePrefix="1">
      <alignment horizontal="center"/>
    </xf>
    <xf numFmtId="3" fontId="0" fillId="0" borderId="0" xfId="0" applyAlignment="1" quotePrefix="1">
      <alignment horizontal="left"/>
    </xf>
    <xf numFmtId="166" fontId="7" fillId="0" borderId="0" xfId="0" applyNumberFormat="1" applyFont="1" applyBorder="1" applyAlignment="1">
      <alignment/>
    </xf>
    <xf numFmtId="3" fontId="10" fillId="0" borderId="0" xfId="0" applyFont="1" applyAlignment="1" quotePrefix="1">
      <alignment horizontal="left"/>
    </xf>
    <xf numFmtId="3" fontId="7" fillId="0" borderId="0" xfId="0" applyFont="1" applyAlignment="1" quotePrefix="1">
      <alignment horizontal="left"/>
    </xf>
    <xf numFmtId="3" fontId="10" fillId="0" borderId="0" xfId="0" applyFont="1" applyAlignment="1">
      <alignment horizontal="left"/>
    </xf>
    <xf numFmtId="167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3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5" fillId="0" borderId="0" xfId="0" applyNumberFormat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4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4.7109375" style="0" customWidth="1"/>
    <col min="3" max="3" width="12.140625" style="12" customWidth="1"/>
    <col min="4" max="4" width="11.28125" style="0" customWidth="1"/>
    <col min="5" max="5" width="17.7109375" style="0" customWidth="1"/>
    <col min="6" max="6" width="18.00390625" style="0" customWidth="1"/>
    <col min="7" max="7" width="15.140625" style="0" customWidth="1"/>
    <col min="8" max="8" width="5.8515625" style="0" customWidth="1"/>
    <col min="9" max="9" width="14.7109375" style="0" customWidth="1"/>
    <col min="10" max="10" width="5.140625" style="0" customWidth="1"/>
    <col min="11" max="11" width="17.7109375" style="0" customWidth="1"/>
    <col min="12" max="12" width="19.28125" style="0" customWidth="1"/>
    <col min="13" max="13" width="17.28125" style="0" customWidth="1"/>
    <col min="14" max="14" width="17.7109375" style="0" customWidth="1"/>
    <col min="15" max="15" width="16.8515625" style="0" customWidth="1"/>
    <col min="16" max="37" width="11.421875" style="0" customWidth="1"/>
    <col min="38" max="38" width="11.7109375" style="0" customWidth="1"/>
    <col min="39" max="39" width="4.7109375" style="0" customWidth="1"/>
    <col min="40" max="40" width="6.7109375" style="0" customWidth="1"/>
    <col min="41" max="41" width="30.7109375" style="0" customWidth="1"/>
    <col min="42" max="43" width="14.7109375" style="0" customWidth="1"/>
    <col min="44" max="44" width="11.421875" style="0" customWidth="1"/>
    <col min="45" max="45" width="14.7109375" style="0" customWidth="1"/>
    <col min="46" max="16384" width="11.421875" style="0" customWidth="1"/>
  </cols>
  <sheetData>
    <row r="1" spans="1:32" ht="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2"/>
      <c r="N1" s="6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8">
      <c r="A2" s="23" t="s">
        <v>216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2"/>
      <c r="N2" s="6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8">
      <c r="A3" s="23" t="s">
        <v>217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2"/>
      <c r="N3" s="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8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8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8">
      <c r="A6" s="6"/>
      <c r="B6" s="6"/>
      <c r="C6" s="6"/>
      <c r="D6" s="15" t="s">
        <v>3</v>
      </c>
      <c r="E6" s="15" t="s">
        <v>4</v>
      </c>
      <c r="F6" s="15" t="s">
        <v>4</v>
      </c>
      <c r="G6" s="15"/>
      <c r="H6" s="15"/>
      <c r="I6" s="15"/>
      <c r="J6" s="15"/>
      <c r="K6" s="15" t="s">
        <v>4</v>
      </c>
      <c r="L6" s="36" t="s">
        <v>204</v>
      </c>
      <c r="M6" s="36"/>
      <c r="N6" s="15" t="s">
        <v>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8">
      <c r="A7" s="6"/>
      <c r="B7" s="6"/>
      <c r="C7" s="6"/>
      <c r="D7" s="15" t="s">
        <v>6</v>
      </c>
      <c r="E7" s="15" t="s">
        <v>7</v>
      </c>
      <c r="F7" s="15" t="s">
        <v>8</v>
      </c>
      <c r="G7" s="36" t="s">
        <v>205</v>
      </c>
      <c r="H7" s="36"/>
      <c r="I7" s="36"/>
      <c r="J7" s="15"/>
      <c r="K7" s="15" t="s">
        <v>7</v>
      </c>
      <c r="L7" s="36" t="s">
        <v>203</v>
      </c>
      <c r="M7" s="36"/>
      <c r="N7" s="15" t="s">
        <v>9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8">
      <c r="A8" s="6"/>
      <c r="B8" s="6"/>
      <c r="C8" s="6"/>
      <c r="D8" s="15" t="s">
        <v>10</v>
      </c>
      <c r="E8" s="27" t="s">
        <v>11</v>
      </c>
      <c r="F8" s="27" t="s">
        <v>201</v>
      </c>
      <c r="G8" s="15" t="s">
        <v>12</v>
      </c>
      <c r="H8" s="15"/>
      <c r="I8" s="15" t="s">
        <v>13</v>
      </c>
      <c r="J8" s="15"/>
      <c r="K8" s="27" t="s">
        <v>201</v>
      </c>
      <c r="L8" s="15" t="s">
        <v>12</v>
      </c>
      <c r="M8" s="15" t="s">
        <v>13</v>
      </c>
      <c r="N8" s="27" t="s">
        <v>201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8">
      <c r="A9" s="6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">
      <c r="A10" s="8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8">
      <c r="A11" s="14">
        <v>101</v>
      </c>
      <c r="B11" s="6" t="s">
        <v>16</v>
      </c>
      <c r="C11" s="6"/>
      <c r="D11" s="19"/>
      <c r="E11" s="38">
        <v>513617</v>
      </c>
      <c r="F11" s="38">
        <v>846541</v>
      </c>
      <c r="G11" s="24"/>
      <c r="H11" s="24"/>
      <c r="I11" s="24"/>
      <c r="J11" s="24"/>
      <c r="K11" s="24"/>
      <c r="L11" s="24"/>
      <c r="M11" s="24"/>
      <c r="N11" s="2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8">
      <c r="A12" s="14">
        <v>102</v>
      </c>
      <c r="B12" s="6" t="s">
        <v>17</v>
      </c>
      <c r="C12" s="6"/>
      <c r="D12" s="19"/>
      <c r="E12" s="38">
        <v>5918</v>
      </c>
      <c r="F12" s="38">
        <v>36968</v>
      </c>
      <c r="G12" s="24"/>
      <c r="H12" s="24"/>
      <c r="I12" s="24"/>
      <c r="J12" s="24"/>
      <c r="K12" s="24"/>
      <c r="L12" s="24"/>
      <c r="M12" s="24"/>
      <c r="N12" s="2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8">
      <c r="A13" s="17">
        <v>103</v>
      </c>
      <c r="B13" s="32" t="s">
        <v>207</v>
      </c>
      <c r="C13" s="9"/>
      <c r="D13" s="20"/>
      <c r="E13" s="38">
        <v>420</v>
      </c>
      <c r="F13" s="38">
        <v>500</v>
      </c>
      <c r="G13" s="24"/>
      <c r="H13" s="24"/>
      <c r="I13" s="24"/>
      <c r="J13" s="24"/>
      <c r="K13" s="24"/>
      <c r="L13" s="24"/>
      <c r="M13" s="24"/>
      <c r="N13" s="2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8">
      <c r="A14" s="14">
        <v>105</v>
      </c>
      <c r="B14" s="6" t="s">
        <v>18</v>
      </c>
      <c r="C14" s="6"/>
      <c r="D14" s="19"/>
      <c r="E14" s="38">
        <v>139504</v>
      </c>
      <c r="F14" s="38">
        <v>212705</v>
      </c>
      <c r="G14" s="24"/>
      <c r="H14" s="24"/>
      <c r="I14" s="24"/>
      <c r="J14" s="24"/>
      <c r="K14" s="24"/>
      <c r="L14" s="24"/>
      <c r="M14" s="24"/>
      <c r="N14" s="2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8">
      <c r="A15" s="14">
        <v>106</v>
      </c>
      <c r="B15" s="6" t="s">
        <v>19</v>
      </c>
      <c r="C15" s="6"/>
      <c r="D15" s="19"/>
      <c r="E15" s="38">
        <v>-11889</v>
      </c>
      <c r="F15" s="38">
        <v>-19919</v>
      </c>
      <c r="G15" s="24"/>
      <c r="H15" s="24"/>
      <c r="I15" s="24"/>
      <c r="J15" s="24"/>
      <c r="K15" s="24"/>
      <c r="L15" s="24"/>
      <c r="M15" s="24"/>
      <c r="N15" s="2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8">
      <c r="A16" s="14">
        <v>107</v>
      </c>
      <c r="B16" s="23" t="s">
        <v>206</v>
      </c>
      <c r="C16" s="6"/>
      <c r="D16" s="19"/>
      <c r="E16" s="38"/>
      <c r="F16" s="38"/>
      <c r="G16" s="24"/>
      <c r="H16" s="24"/>
      <c r="I16" s="24"/>
      <c r="J16" s="24"/>
      <c r="K16" s="24"/>
      <c r="L16" s="24"/>
      <c r="M16" s="24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8">
      <c r="A17" s="14">
        <v>109</v>
      </c>
      <c r="B17" s="6" t="s">
        <v>20</v>
      </c>
      <c r="C17" s="6"/>
      <c r="D17" s="19"/>
      <c r="E17" s="38">
        <v>873766</v>
      </c>
      <c r="F17" s="38">
        <v>719647</v>
      </c>
      <c r="G17" s="24"/>
      <c r="H17" s="24"/>
      <c r="I17" s="24"/>
      <c r="J17" s="24"/>
      <c r="K17" s="24"/>
      <c r="L17" s="24"/>
      <c r="M17" s="24"/>
      <c r="N17" s="2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8">
      <c r="A18" s="14">
        <v>110</v>
      </c>
      <c r="B18" s="23" t="s">
        <v>208</v>
      </c>
      <c r="C18" s="6"/>
      <c r="D18" s="19"/>
      <c r="E18" s="38">
        <v>35336</v>
      </c>
      <c r="F18" s="38">
        <v>38636</v>
      </c>
      <c r="G18" s="24"/>
      <c r="H18" s="24"/>
      <c r="I18" s="24"/>
      <c r="J18" s="24"/>
      <c r="K18" s="24"/>
      <c r="L18" s="24"/>
      <c r="M18" s="24"/>
      <c r="N18" s="2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">
      <c r="A19" s="14">
        <v>111</v>
      </c>
      <c r="B19" s="23" t="s">
        <v>209</v>
      </c>
      <c r="C19" s="6"/>
      <c r="D19" s="19"/>
      <c r="E19" s="38">
        <v>5000</v>
      </c>
      <c r="F19" s="38">
        <v>1250</v>
      </c>
      <c r="G19" s="24"/>
      <c r="H19" s="24"/>
      <c r="I19" s="24"/>
      <c r="J19" s="24"/>
      <c r="K19" s="24"/>
      <c r="L19" s="24"/>
      <c r="M19" s="24"/>
      <c r="N19" s="2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8">
      <c r="A20" s="14">
        <v>112</v>
      </c>
      <c r="B20" s="23" t="s">
        <v>210</v>
      </c>
      <c r="C20" s="6"/>
      <c r="D20" s="19"/>
      <c r="E20" s="38">
        <v>8657</v>
      </c>
      <c r="F20" s="38">
        <v>9964</v>
      </c>
      <c r="G20" s="24"/>
      <c r="H20" s="24"/>
      <c r="I20" s="24"/>
      <c r="J20" s="24"/>
      <c r="K20" s="24"/>
      <c r="L20" s="24"/>
      <c r="M20" s="24"/>
      <c r="N20" s="2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8">
      <c r="A21" s="14">
        <v>113</v>
      </c>
      <c r="B21" s="23" t="s">
        <v>211</v>
      </c>
      <c r="C21" s="6"/>
      <c r="D21" s="19"/>
      <c r="E21" s="38">
        <v>7162</v>
      </c>
      <c r="F21" s="38">
        <v>6541</v>
      </c>
      <c r="I21" s="24"/>
      <c r="J21" s="24"/>
      <c r="K21" s="24"/>
      <c r="L21" s="24"/>
      <c r="M21" s="24"/>
      <c r="N21" s="2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8">
      <c r="A22" s="14">
        <v>115</v>
      </c>
      <c r="B22" s="6" t="s">
        <v>21</v>
      </c>
      <c r="C22" s="6"/>
      <c r="D22" s="19"/>
      <c r="E22" s="38">
        <v>474518</v>
      </c>
      <c r="F22" s="38">
        <v>223033</v>
      </c>
      <c r="G22" s="24"/>
      <c r="H22" s="24"/>
      <c r="I22" s="24"/>
      <c r="J22" s="24"/>
      <c r="K22" s="24"/>
      <c r="L22" s="24"/>
      <c r="M22" s="24"/>
      <c r="N22" s="2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8">
      <c r="A23" s="14">
        <v>116</v>
      </c>
      <c r="B23" s="23" t="s">
        <v>212</v>
      </c>
      <c r="C23" s="6"/>
      <c r="D23" s="19"/>
      <c r="E23" s="38">
        <v>6473</v>
      </c>
      <c r="F23" s="38">
        <v>6473</v>
      </c>
      <c r="G23" s="24"/>
      <c r="H23" s="24"/>
      <c r="I23" s="24"/>
      <c r="J23" s="24"/>
      <c r="K23" s="24"/>
      <c r="L23" s="24"/>
      <c r="M23" s="24"/>
      <c r="N23" s="2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">
      <c r="A24" s="14">
        <v>201</v>
      </c>
      <c r="B24" s="23" t="s">
        <v>213</v>
      </c>
      <c r="C24" s="6"/>
      <c r="D24" s="19"/>
      <c r="E24" s="38"/>
      <c r="F24" s="38"/>
      <c r="G24" s="24"/>
      <c r="H24" s="24"/>
      <c r="I24" s="24"/>
      <c r="J24" s="24"/>
      <c r="K24" s="24"/>
      <c r="L24" s="24"/>
      <c r="M24" s="24"/>
      <c r="N24" s="2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">
      <c r="A25" s="14">
        <v>210</v>
      </c>
      <c r="B25" s="6" t="s">
        <v>22</v>
      </c>
      <c r="C25" s="6"/>
      <c r="D25" s="19"/>
      <c r="E25" s="38">
        <v>82250</v>
      </c>
      <c r="F25" s="38">
        <v>82250</v>
      </c>
      <c r="G25" s="24"/>
      <c r="H25" s="24"/>
      <c r="I25" s="24"/>
      <c r="J25" s="24"/>
      <c r="K25" s="24"/>
      <c r="L25" s="24"/>
      <c r="M25" s="24"/>
      <c r="N25" s="2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8">
      <c r="A26" s="14">
        <v>220</v>
      </c>
      <c r="B26" s="6" t="s">
        <v>23</v>
      </c>
      <c r="C26" s="6"/>
      <c r="D26" s="19"/>
      <c r="E26" s="38">
        <v>276263</v>
      </c>
      <c r="F26" s="38">
        <v>276263</v>
      </c>
      <c r="G26" s="24"/>
      <c r="H26" s="24"/>
      <c r="I26" s="24"/>
      <c r="J26" s="24"/>
      <c r="K26" s="24"/>
      <c r="L26" s="24"/>
      <c r="M26" s="24"/>
      <c r="N26" s="2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8">
      <c r="A27" s="14">
        <v>221</v>
      </c>
      <c r="B27" s="6" t="s">
        <v>24</v>
      </c>
      <c r="C27" s="6"/>
      <c r="D27" s="19"/>
      <c r="E27" s="38">
        <v>-65416</v>
      </c>
      <c r="F27" s="38">
        <v>-74625</v>
      </c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8">
      <c r="A28" s="14">
        <v>230</v>
      </c>
      <c r="B28" s="6" t="s">
        <v>25</v>
      </c>
      <c r="C28" s="6"/>
      <c r="D28" s="19"/>
      <c r="E28" s="38">
        <v>540845</v>
      </c>
      <c r="F28" s="38">
        <v>1006045</v>
      </c>
      <c r="G28" s="24"/>
      <c r="H28" s="24"/>
      <c r="I28" s="24"/>
      <c r="J28" s="24"/>
      <c r="K28" s="24"/>
      <c r="L28" s="24"/>
      <c r="M28" s="24"/>
      <c r="N28" s="2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8">
      <c r="A29" s="14">
        <v>231</v>
      </c>
      <c r="B29" s="6" t="s">
        <v>26</v>
      </c>
      <c r="C29" s="6"/>
      <c r="D29" s="19"/>
      <c r="E29" s="38">
        <v>-160866</v>
      </c>
      <c r="F29" s="38">
        <v>-189848</v>
      </c>
      <c r="G29" s="24"/>
      <c r="H29" s="24"/>
      <c r="I29" s="24"/>
      <c r="J29" s="16"/>
      <c r="K29" s="24"/>
      <c r="L29" s="24"/>
      <c r="M29" s="24"/>
      <c r="N29" s="2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8">
      <c r="A30" s="14">
        <v>240</v>
      </c>
      <c r="B30" s="6" t="s">
        <v>27</v>
      </c>
      <c r="C30" s="6"/>
      <c r="D30" s="19"/>
      <c r="E30" s="38">
        <v>99425</v>
      </c>
      <c r="F30" s="38">
        <v>99425</v>
      </c>
      <c r="G30" s="24"/>
      <c r="H30" s="24"/>
      <c r="I30" s="24"/>
      <c r="J30" s="24"/>
      <c r="K30" s="24"/>
      <c r="L30" s="24"/>
      <c r="M30" s="24"/>
      <c r="N30" s="2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8">
      <c r="A31" s="14">
        <v>241</v>
      </c>
      <c r="B31" s="6" t="s">
        <v>28</v>
      </c>
      <c r="C31" s="6"/>
      <c r="D31" s="19"/>
      <c r="E31" s="38">
        <v>-52798</v>
      </c>
      <c r="F31" s="38">
        <v>-77654</v>
      </c>
      <c r="G31" s="24"/>
      <c r="H31" s="24"/>
      <c r="I31" s="24"/>
      <c r="J31" s="24"/>
      <c r="K31" s="24"/>
      <c r="L31" s="24"/>
      <c r="M31" s="24"/>
      <c r="N31" s="2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8">
      <c r="A32" s="14">
        <v>250</v>
      </c>
      <c r="B32" s="6" t="s">
        <v>29</v>
      </c>
      <c r="C32" s="6"/>
      <c r="D32" s="19"/>
      <c r="E32" s="38">
        <v>106433</v>
      </c>
      <c r="F32" s="38">
        <v>114833</v>
      </c>
      <c r="G32" s="24"/>
      <c r="H32" s="24"/>
      <c r="I32" s="24"/>
      <c r="J32" s="24"/>
      <c r="K32" s="24"/>
      <c r="L32" s="24"/>
      <c r="M32" s="24"/>
      <c r="N32" s="2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8">
      <c r="A33" s="14">
        <v>251</v>
      </c>
      <c r="B33" s="6" t="s">
        <v>30</v>
      </c>
      <c r="C33" s="6"/>
      <c r="D33" s="19"/>
      <c r="E33" s="39">
        <v>-37581</v>
      </c>
      <c r="F33" s="39">
        <v>-43113</v>
      </c>
      <c r="G33" s="24"/>
      <c r="H33" s="24"/>
      <c r="I33" s="24"/>
      <c r="J33" s="24"/>
      <c r="K33" s="30"/>
      <c r="L33" s="30"/>
      <c r="M33" s="30"/>
      <c r="N33" s="3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8.75" thickBot="1">
      <c r="A34" s="14"/>
      <c r="B34" s="6" t="s">
        <v>31</v>
      </c>
      <c r="C34" s="6"/>
      <c r="D34" s="19"/>
      <c r="E34" s="40">
        <v>2847037</v>
      </c>
      <c r="F34" s="40">
        <v>3275915</v>
      </c>
      <c r="G34" s="24"/>
      <c r="H34" s="24"/>
      <c r="I34" s="24"/>
      <c r="J34" s="24"/>
      <c r="K34" s="30"/>
      <c r="L34" s="30"/>
      <c r="M34" s="30"/>
      <c r="N34" s="3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8.75" thickTop="1">
      <c r="A35" s="18" t="s">
        <v>32</v>
      </c>
      <c r="B35" s="6"/>
      <c r="C35" s="6"/>
      <c r="D35" s="19"/>
      <c r="E35" s="38"/>
      <c r="F35" s="38"/>
      <c r="G35" s="24"/>
      <c r="H35" s="24"/>
      <c r="I35" s="24"/>
      <c r="J35" s="24"/>
      <c r="K35" s="30"/>
      <c r="L35" s="30"/>
      <c r="M35" s="30"/>
      <c r="N35" s="3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8">
      <c r="A36" s="14">
        <v>301</v>
      </c>
      <c r="B36" s="6" t="s">
        <v>33</v>
      </c>
      <c r="C36" s="6"/>
      <c r="D36" s="19"/>
      <c r="E36" s="38">
        <v>223161</v>
      </c>
      <c r="F36" s="38">
        <v>135550</v>
      </c>
      <c r="G36" s="24"/>
      <c r="H36" s="24"/>
      <c r="I36" s="24"/>
      <c r="J36" s="16"/>
      <c r="K36" s="30"/>
      <c r="L36" s="30"/>
      <c r="M36" s="30"/>
      <c r="N36" s="3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8">
      <c r="A37" s="14">
        <v>302</v>
      </c>
      <c r="B37" s="6" t="s">
        <v>34</v>
      </c>
      <c r="C37" s="6"/>
      <c r="D37" s="19"/>
      <c r="E37" s="38">
        <v>113846</v>
      </c>
      <c r="F37" s="38">
        <v>86253</v>
      </c>
      <c r="G37" s="24"/>
      <c r="H37" s="24"/>
      <c r="I37" s="24"/>
      <c r="J37" s="24"/>
      <c r="K37" s="30"/>
      <c r="L37" s="30"/>
      <c r="M37" s="30"/>
      <c r="N37" s="3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">
      <c r="A38" s="14">
        <v>303</v>
      </c>
      <c r="B38" s="6" t="s">
        <v>35</v>
      </c>
      <c r="C38" s="6"/>
      <c r="D38" s="19"/>
      <c r="E38" s="38">
        <v>81239</v>
      </c>
      <c r="F38" s="38"/>
      <c r="G38" s="24"/>
      <c r="H38" s="24"/>
      <c r="I38" s="24"/>
      <c r="J38" s="24"/>
      <c r="K38" s="30"/>
      <c r="L38" s="30"/>
      <c r="M38" s="30"/>
      <c r="N38" s="3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8">
      <c r="A39" s="14">
        <v>304</v>
      </c>
      <c r="B39" s="6" t="s">
        <v>36</v>
      </c>
      <c r="C39" s="6"/>
      <c r="D39" s="19"/>
      <c r="E39" s="38">
        <v>14113</v>
      </c>
      <c r="F39" s="38">
        <v>21988</v>
      </c>
      <c r="G39" s="24"/>
      <c r="H39" s="24"/>
      <c r="I39" s="24"/>
      <c r="J39" s="24"/>
      <c r="K39" s="30"/>
      <c r="L39" s="30"/>
      <c r="M39" s="30"/>
      <c r="N39" s="30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8">
      <c r="A40" s="14">
        <v>305</v>
      </c>
      <c r="B40" s="6" t="s">
        <v>37</v>
      </c>
      <c r="C40" s="6"/>
      <c r="D40" s="19"/>
      <c r="E40" s="38">
        <v>10625</v>
      </c>
      <c r="F40" s="38">
        <v>15833</v>
      </c>
      <c r="G40" s="24"/>
      <c r="H40" s="24"/>
      <c r="I40" s="24"/>
      <c r="J40" s="24"/>
      <c r="K40" s="30"/>
      <c r="L40" s="30"/>
      <c r="M40" s="30"/>
      <c r="N40" s="3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8">
      <c r="A41" s="14">
        <v>306</v>
      </c>
      <c r="B41" s="6" t="s">
        <v>38</v>
      </c>
      <c r="C41" s="6"/>
      <c r="D41" s="19"/>
      <c r="E41" s="38">
        <v>17575</v>
      </c>
      <c r="F41" s="38">
        <v>23125</v>
      </c>
      <c r="G41" s="24"/>
      <c r="H41" s="24"/>
      <c r="I41" s="24"/>
      <c r="J41" s="24"/>
      <c r="K41" s="30"/>
      <c r="L41" s="30"/>
      <c r="M41" s="30"/>
      <c r="N41" s="3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8">
      <c r="A42" s="14">
        <v>307</v>
      </c>
      <c r="B42" s="6" t="s">
        <v>39</v>
      </c>
      <c r="C42" s="6"/>
      <c r="D42" s="19"/>
      <c r="E42" s="38">
        <v>63772</v>
      </c>
      <c r="F42" s="38">
        <v>25000</v>
      </c>
      <c r="G42" s="24"/>
      <c r="H42" s="24"/>
      <c r="I42" s="24"/>
      <c r="J42" s="24"/>
      <c r="K42" s="30"/>
      <c r="L42" s="30"/>
      <c r="M42" s="30"/>
      <c r="N42" s="3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8">
      <c r="A43" s="14">
        <v>308</v>
      </c>
      <c r="B43" s="6" t="s">
        <v>40</v>
      </c>
      <c r="C43" s="6"/>
      <c r="D43" s="31"/>
      <c r="E43" s="41">
        <v>125000</v>
      </c>
      <c r="F43" s="41"/>
      <c r="G43" s="24"/>
      <c r="H43" s="24"/>
      <c r="I43" s="24"/>
      <c r="J43" s="24"/>
      <c r="K43" s="30"/>
      <c r="L43" s="30"/>
      <c r="M43" s="30"/>
      <c r="N43" s="30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8">
      <c r="A44" s="14">
        <v>350</v>
      </c>
      <c r="B44" s="23" t="s">
        <v>215</v>
      </c>
      <c r="C44" s="6"/>
      <c r="D44" s="33"/>
      <c r="E44" s="41"/>
      <c r="F44" s="41"/>
      <c r="G44" s="24"/>
      <c r="H44" s="24"/>
      <c r="I44" s="24"/>
      <c r="J44" s="24"/>
      <c r="K44" s="30"/>
      <c r="L44" s="30"/>
      <c r="M44" s="30"/>
      <c r="N44" s="30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8">
      <c r="A45" s="14">
        <v>401</v>
      </c>
      <c r="B45" s="23" t="s">
        <v>202</v>
      </c>
      <c r="C45" s="6"/>
      <c r="D45" s="19"/>
      <c r="E45" s="41"/>
      <c r="F45" s="41">
        <v>475000</v>
      </c>
      <c r="G45" s="24"/>
      <c r="H45" s="24"/>
      <c r="I45" s="24"/>
      <c r="J45" s="24"/>
      <c r="K45" s="30"/>
      <c r="L45" s="30"/>
      <c r="M45" s="30"/>
      <c r="N45" s="30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8">
      <c r="A46" s="14">
        <v>450</v>
      </c>
      <c r="B46" s="23" t="s">
        <v>214</v>
      </c>
      <c r="C46" s="6"/>
      <c r="D46" s="19"/>
      <c r="E46" s="39"/>
      <c r="F46" s="39"/>
      <c r="G46" s="24"/>
      <c r="H46" s="24"/>
      <c r="I46" s="24"/>
      <c r="J46" s="24"/>
      <c r="K46" s="30"/>
      <c r="L46" s="30"/>
      <c r="M46" s="30"/>
      <c r="N46" s="30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2:32" ht="18">
      <c r="B47" s="6" t="s">
        <v>41</v>
      </c>
      <c r="C47" s="6"/>
      <c r="D47" s="19"/>
      <c r="E47" s="38">
        <v>649331</v>
      </c>
      <c r="F47" s="38">
        <v>782749</v>
      </c>
      <c r="G47" s="24"/>
      <c r="H47" s="24"/>
      <c r="I47" s="24"/>
      <c r="J47" s="24"/>
      <c r="K47" s="30"/>
      <c r="L47" s="30"/>
      <c r="M47" s="30"/>
      <c r="N47" s="30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8">
      <c r="A48" s="18" t="s">
        <v>42</v>
      </c>
      <c r="B48" s="6"/>
      <c r="C48" s="6"/>
      <c r="D48" s="19"/>
      <c r="E48" s="38"/>
      <c r="F48" s="38"/>
      <c r="G48" s="24"/>
      <c r="H48" s="24"/>
      <c r="I48" s="24"/>
      <c r="J48" s="24"/>
      <c r="K48" s="30"/>
      <c r="L48" s="30"/>
      <c r="M48" s="30"/>
      <c r="N48" s="30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8">
      <c r="A49" s="14" t="s">
        <v>43</v>
      </c>
      <c r="B49" s="6" t="s">
        <v>44</v>
      </c>
      <c r="C49" s="6"/>
      <c r="D49" s="10"/>
      <c r="E49" s="38">
        <v>925000</v>
      </c>
      <c r="F49" s="38">
        <v>925000</v>
      </c>
      <c r="G49" s="24"/>
      <c r="H49" s="24"/>
      <c r="I49" s="24"/>
      <c r="J49" s="24"/>
      <c r="K49" s="30"/>
      <c r="L49" s="30"/>
      <c r="M49" s="30"/>
      <c r="N49" s="30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8">
      <c r="A50" s="14" t="s">
        <v>45</v>
      </c>
      <c r="B50" s="6" t="s">
        <v>46</v>
      </c>
      <c r="C50" s="6"/>
      <c r="D50" s="10"/>
      <c r="E50" s="38">
        <v>736550</v>
      </c>
      <c r="F50" s="38">
        <v>736550</v>
      </c>
      <c r="G50" s="24"/>
      <c r="H50" s="24"/>
      <c r="I50" s="24"/>
      <c r="J50" s="24"/>
      <c r="K50" s="30"/>
      <c r="L50" s="30"/>
      <c r="M50" s="30"/>
      <c r="N50" s="30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8">
      <c r="A51" s="17">
        <v>506</v>
      </c>
      <c r="B51" s="9" t="s">
        <v>47</v>
      </c>
      <c r="C51" s="9"/>
      <c r="D51" s="11"/>
      <c r="E51" s="38">
        <v>6473</v>
      </c>
      <c r="F51" s="38">
        <v>6473</v>
      </c>
      <c r="G51" s="24"/>
      <c r="H51" s="24"/>
      <c r="I51" s="24"/>
      <c r="J51" s="24"/>
      <c r="K51" s="30"/>
      <c r="L51" s="30"/>
      <c r="M51" s="30"/>
      <c r="N51" s="3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8">
      <c r="A52" s="14" t="s">
        <v>48</v>
      </c>
      <c r="B52" s="6" t="s">
        <v>49</v>
      </c>
      <c r="C52" s="6"/>
      <c r="D52" s="10"/>
      <c r="E52" s="38">
        <v>272435</v>
      </c>
      <c r="F52" s="38">
        <v>529683</v>
      </c>
      <c r="G52" s="24"/>
      <c r="H52" s="24"/>
      <c r="I52" s="24"/>
      <c r="J52" s="24"/>
      <c r="K52" s="30"/>
      <c r="L52" s="30"/>
      <c r="M52" s="30"/>
      <c r="N52" s="30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8">
      <c r="A53" s="14" t="s">
        <v>50</v>
      </c>
      <c r="B53" s="6" t="s">
        <v>51</v>
      </c>
      <c r="C53" s="6"/>
      <c r="D53" s="10"/>
      <c r="E53" s="38">
        <v>-17575</v>
      </c>
      <c r="F53" s="38">
        <v>-23125</v>
      </c>
      <c r="G53" s="24"/>
      <c r="H53" s="24"/>
      <c r="I53" s="24"/>
      <c r="J53" s="24"/>
      <c r="K53" s="30"/>
      <c r="L53" s="30"/>
      <c r="M53" s="30"/>
      <c r="N53" s="30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8">
      <c r="A54" s="14" t="s">
        <v>52</v>
      </c>
      <c r="B54" s="6" t="s">
        <v>53</v>
      </c>
      <c r="C54" s="6"/>
      <c r="D54" s="10"/>
      <c r="E54" s="39">
        <v>274823</v>
      </c>
      <c r="F54" s="39">
        <v>318585</v>
      </c>
      <c r="G54" s="30"/>
      <c r="H54" s="30"/>
      <c r="I54" s="30"/>
      <c r="J54" s="30"/>
      <c r="K54" s="30"/>
      <c r="L54" s="30"/>
      <c r="M54" s="30"/>
      <c r="N54" s="30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8">
      <c r="A55" s="14"/>
      <c r="B55" s="6" t="s">
        <v>54</v>
      </c>
      <c r="C55" s="6"/>
      <c r="D55" s="6"/>
      <c r="E55" s="42">
        <v>2197706</v>
      </c>
      <c r="F55" s="42">
        <v>2493166</v>
      </c>
      <c r="G55" s="30"/>
      <c r="H55" s="30"/>
      <c r="I55" s="30"/>
      <c r="J55" s="30"/>
      <c r="K55" s="30"/>
      <c r="L55" s="30"/>
      <c r="M55" s="30"/>
      <c r="N55" s="30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8.75" thickBot="1">
      <c r="A56" s="6"/>
      <c r="B56" s="6" t="s">
        <v>55</v>
      </c>
      <c r="C56" s="6"/>
      <c r="D56" s="6"/>
      <c r="E56" s="40">
        <v>2847037</v>
      </c>
      <c r="F56" s="40">
        <v>3275915</v>
      </c>
      <c r="G56" s="30"/>
      <c r="H56" s="30"/>
      <c r="I56" s="30"/>
      <c r="J56" s="30"/>
      <c r="K56" s="30"/>
      <c r="L56" s="30"/>
      <c r="M56" s="30"/>
      <c r="N56" s="30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8.75" thickTop="1">
      <c r="A57" s="12"/>
      <c r="B57" s="12"/>
      <c r="D57" s="12"/>
      <c r="E57" s="43"/>
      <c r="F57" s="43"/>
      <c r="G57" s="25"/>
      <c r="H57" s="25"/>
      <c r="I57" s="25"/>
      <c r="J57" s="25"/>
      <c r="K57" s="25"/>
      <c r="L57" s="25"/>
      <c r="M57" s="25"/>
      <c r="N57" s="2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8">
      <c r="A58" s="12"/>
      <c r="B58" s="12"/>
      <c r="D58" s="12"/>
      <c r="E58" s="43"/>
      <c r="F58" s="43"/>
      <c r="G58" s="25"/>
      <c r="H58" s="25"/>
      <c r="I58" s="25"/>
      <c r="J58" s="25"/>
      <c r="K58" s="25"/>
      <c r="L58" s="25"/>
      <c r="M58" s="25"/>
      <c r="N58" s="2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8">
      <c r="A59" s="3"/>
      <c r="B59" s="12"/>
      <c r="D59" s="12"/>
      <c r="E59" s="43"/>
      <c r="F59" s="43"/>
      <c r="G59" s="25"/>
      <c r="H59" s="25"/>
      <c r="I59" s="25"/>
      <c r="J59" s="25"/>
      <c r="K59" s="25"/>
      <c r="L59" s="25"/>
      <c r="M59" s="25"/>
      <c r="N59" s="26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8">
      <c r="A60" s="6" t="s">
        <v>56</v>
      </c>
      <c r="B60" s="6"/>
      <c r="C60" s="6"/>
      <c r="D60" s="6"/>
      <c r="E60" s="38"/>
      <c r="F60" s="38"/>
      <c r="G60" s="24"/>
      <c r="H60" s="24"/>
      <c r="I60" s="24"/>
      <c r="J60" s="24"/>
      <c r="K60" s="24"/>
      <c r="L60" s="24"/>
      <c r="M60" s="24"/>
      <c r="N60" s="24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8">
      <c r="A61" s="23" t="s">
        <v>218</v>
      </c>
      <c r="B61" s="6"/>
      <c r="C61" s="6"/>
      <c r="D61" s="6"/>
      <c r="E61" s="38"/>
      <c r="F61" s="38"/>
      <c r="G61" s="24"/>
      <c r="H61" s="24"/>
      <c r="I61" s="24"/>
      <c r="J61" s="24"/>
      <c r="K61" s="24"/>
      <c r="L61" s="24"/>
      <c r="M61" s="24"/>
      <c r="N61" s="24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8">
      <c r="A62" s="23" t="s">
        <v>219</v>
      </c>
      <c r="B62" s="6"/>
      <c r="C62" s="6"/>
      <c r="D62" s="6"/>
      <c r="E62" s="38"/>
      <c r="F62" s="38"/>
      <c r="G62" s="24"/>
      <c r="H62" s="24"/>
      <c r="I62" s="24"/>
      <c r="J62" s="24"/>
      <c r="K62" s="24"/>
      <c r="L62" s="24"/>
      <c r="M62" s="24"/>
      <c r="N62" s="2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8">
      <c r="A63" s="6" t="s">
        <v>2</v>
      </c>
      <c r="B63" s="6"/>
      <c r="C63" s="6"/>
      <c r="D63" s="6"/>
      <c r="E63" s="38"/>
      <c r="F63" s="38"/>
      <c r="G63" s="24"/>
      <c r="H63" s="24"/>
      <c r="I63" s="24"/>
      <c r="J63" s="24"/>
      <c r="K63" s="24"/>
      <c r="L63" s="24"/>
      <c r="M63" s="24"/>
      <c r="N63" s="2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8">
      <c r="A64" s="6"/>
      <c r="B64" s="6"/>
      <c r="C64" s="6"/>
      <c r="D64" s="6"/>
      <c r="E64" s="38"/>
      <c r="F64" s="38"/>
      <c r="G64" s="24"/>
      <c r="H64" s="24"/>
      <c r="I64" s="24"/>
      <c r="J64" s="24"/>
      <c r="K64" s="24"/>
      <c r="L64" s="24"/>
      <c r="M64" s="24"/>
      <c r="N64" s="2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8">
      <c r="A65" s="6"/>
      <c r="B65" s="6"/>
      <c r="C65" s="6"/>
      <c r="D65" s="15" t="s">
        <v>3</v>
      </c>
      <c r="E65" s="44" t="s">
        <v>4</v>
      </c>
      <c r="F65" s="44" t="s">
        <v>4</v>
      </c>
      <c r="G65" s="16"/>
      <c r="H65" s="16"/>
      <c r="I65" s="16"/>
      <c r="J65" s="16"/>
      <c r="K65" s="16" t="s">
        <v>4</v>
      </c>
      <c r="L65" s="37" t="s">
        <v>204</v>
      </c>
      <c r="M65" s="37"/>
      <c r="N65" s="16" t="s">
        <v>5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8">
      <c r="A66" s="6"/>
      <c r="B66" s="6"/>
      <c r="C66" s="6"/>
      <c r="D66" s="15" t="s">
        <v>6</v>
      </c>
      <c r="E66" s="44" t="s">
        <v>7</v>
      </c>
      <c r="F66" s="44" t="s">
        <v>8</v>
      </c>
      <c r="G66" s="37" t="s">
        <v>205</v>
      </c>
      <c r="H66" s="37"/>
      <c r="I66" s="37"/>
      <c r="J66" s="16"/>
      <c r="K66" s="16" t="s">
        <v>7</v>
      </c>
      <c r="L66" s="37" t="s">
        <v>203</v>
      </c>
      <c r="M66" s="37"/>
      <c r="N66" s="16" t="s">
        <v>9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8">
      <c r="A67" s="6"/>
      <c r="B67" s="6"/>
      <c r="C67" s="6"/>
      <c r="D67" s="15" t="s">
        <v>10</v>
      </c>
      <c r="E67" s="45" t="s">
        <v>11</v>
      </c>
      <c r="F67" s="45" t="s">
        <v>201</v>
      </c>
      <c r="G67" s="16" t="s">
        <v>12</v>
      </c>
      <c r="H67" s="16"/>
      <c r="I67" s="16" t="s">
        <v>13</v>
      </c>
      <c r="J67" s="16"/>
      <c r="K67" s="28" t="s">
        <v>201</v>
      </c>
      <c r="L67" s="16" t="s">
        <v>12</v>
      </c>
      <c r="M67" s="16" t="s">
        <v>13</v>
      </c>
      <c r="N67" s="16" t="str">
        <f>K67</f>
        <v>12-31-03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8">
      <c r="A68" s="6" t="s">
        <v>2</v>
      </c>
      <c r="B68" s="6"/>
      <c r="C68" s="6"/>
      <c r="D68" s="6"/>
      <c r="E68" s="38"/>
      <c r="F68" s="38"/>
      <c r="G68" s="24"/>
      <c r="H68" s="24"/>
      <c r="I68" s="24"/>
      <c r="J68" s="24"/>
      <c r="K68" s="24"/>
      <c r="L68" s="24"/>
      <c r="M68" s="24"/>
      <c r="N68" s="24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8">
      <c r="A69" s="8" t="s">
        <v>57</v>
      </c>
      <c r="B69" s="6"/>
      <c r="C69" s="6"/>
      <c r="D69" s="6"/>
      <c r="E69" s="38"/>
      <c r="F69" s="38"/>
      <c r="G69" s="24"/>
      <c r="H69" s="24"/>
      <c r="I69" s="24"/>
      <c r="J69" s="24"/>
      <c r="K69" s="24"/>
      <c r="L69" s="24"/>
      <c r="M69" s="24"/>
      <c r="N69" s="24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8">
      <c r="A70" s="6" t="s">
        <v>58</v>
      </c>
      <c r="B70" s="6" t="s">
        <v>59</v>
      </c>
      <c r="C70" s="6"/>
      <c r="D70" s="6"/>
      <c r="E70" s="38">
        <v>3906577</v>
      </c>
      <c r="F70" s="38">
        <v>4272623</v>
      </c>
      <c r="G70" s="30"/>
      <c r="H70" s="30"/>
      <c r="I70" s="30"/>
      <c r="J70" s="30"/>
      <c r="K70" s="30"/>
      <c r="L70" s="30"/>
      <c r="M70" s="30"/>
      <c r="N70" s="30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8">
      <c r="A71" s="6" t="s">
        <v>60</v>
      </c>
      <c r="B71" s="6" t="s">
        <v>61</v>
      </c>
      <c r="C71" s="6"/>
      <c r="D71" s="6"/>
      <c r="E71" s="39">
        <v>-29820</v>
      </c>
      <c r="F71" s="39">
        <v>-33051</v>
      </c>
      <c r="G71" s="30"/>
      <c r="H71" s="30"/>
      <c r="I71" s="30"/>
      <c r="J71" s="30"/>
      <c r="K71" s="30"/>
      <c r="L71" s="30"/>
      <c r="M71" s="30"/>
      <c r="N71" s="30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8">
      <c r="A72" s="6"/>
      <c r="B72" s="6" t="s">
        <v>62</v>
      </c>
      <c r="C72" s="6"/>
      <c r="D72" s="6"/>
      <c r="E72" s="42">
        <v>3876757</v>
      </c>
      <c r="F72" s="42">
        <v>4239572</v>
      </c>
      <c r="G72" s="30"/>
      <c r="H72" s="30"/>
      <c r="I72" s="30"/>
      <c r="J72" s="30"/>
      <c r="K72" s="30"/>
      <c r="L72" s="30"/>
      <c r="M72" s="30"/>
      <c r="N72" s="30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8">
      <c r="A73" s="8" t="s">
        <v>63</v>
      </c>
      <c r="B73" s="6"/>
      <c r="C73" s="9"/>
      <c r="D73" s="9"/>
      <c r="E73" s="38"/>
      <c r="F73" s="38"/>
      <c r="G73" s="30"/>
      <c r="H73" s="30"/>
      <c r="I73" s="30"/>
      <c r="J73" s="30"/>
      <c r="K73" s="30"/>
      <c r="L73" s="30"/>
      <c r="M73" s="30"/>
      <c r="N73" s="3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8">
      <c r="A74" s="6" t="s">
        <v>64</v>
      </c>
      <c r="B74" s="6" t="s">
        <v>65</v>
      </c>
      <c r="C74" s="6"/>
      <c r="D74" s="6"/>
      <c r="E74" s="39">
        <v>1596800</v>
      </c>
      <c r="F74" s="39">
        <v>1742503</v>
      </c>
      <c r="G74" s="30"/>
      <c r="H74" s="30"/>
      <c r="I74" s="30"/>
      <c r="J74" s="30"/>
      <c r="K74" s="30"/>
      <c r="L74" s="30"/>
      <c r="M74" s="30"/>
      <c r="N74" s="30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8">
      <c r="A75" s="6"/>
      <c r="B75" s="6" t="s">
        <v>66</v>
      </c>
      <c r="C75" s="6"/>
      <c r="D75" s="6"/>
      <c r="E75" s="39">
        <v>2279957</v>
      </c>
      <c r="F75" s="39">
        <v>2497069</v>
      </c>
      <c r="G75" s="30"/>
      <c r="H75" s="30"/>
      <c r="I75" s="30"/>
      <c r="J75" s="30"/>
      <c r="K75" s="30"/>
      <c r="L75" s="30"/>
      <c r="M75" s="30"/>
      <c r="N75" s="30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8">
      <c r="A76" s="8" t="s">
        <v>67</v>
      </c>
      <c r="B76" s="6"/>
      <c r="C76" s="6"/>
      <c r="D76" s="6"/>
      <c r="E76" s="38"/>
      <c r="F76" s="38"/>
      <c r="G76" s="30"/>
      <c r="H76" s="30"/>
      <c r="I76" s="30"/>
      <c r="J76" s="30"/>
      <c r="K76" s="30"/>
      <c r="L76" s="30"/>
      <c r="M76" s="30"/>
      <c r="N76" s="30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8">
      <c r="A77" s="6" t="s">
        <v>68</v>
      </c>
      <c r="B77" s="6" t="s">
        <v>69</v>
      </c>
      <c r="C77" s="6"/>
      <c r="D77" s="10"/>
      <c r="E77" s="38">
        <v>1528700</v>
      </c>
      <c r="F77" s="38">
        <v>1618643</v>
      </c>
      <c r="G77" s="30"/>
      <c r="H77" s="30"/>
      <c r="I77" s="30"/>
      <c r="J77" s="30"/>
      <c r="K77" s="30"/>
      <c r="L77" s="30"/>
      <c r="M77" s="30"/>
      <c r="N77" s="30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8">
      <c r="A78" s="6" t="s">
        <v>70</v>
      </c>
      <c r="B78" s="6" t="s">
        <v>71</v>
      </c>
      <c r="C78" s="6"/>
      <c r="D78" s="10"/>
      <c r="E78" s="38">
        <v>129959</v>
      </c>
      <c r="F78" s="38">
        <v>128033</v>
      </c>
      <c r="G78" s="30"/>
      <c r="H78" s="30"/>
      <c r="I78" s="30"/>
      <c r="J78" s="30"/>
      <c r="K78" s="30"/>
      <c r="L78" s="30"/>
      <c r="M78" s="30"/>
      <c r="N78" s="30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8">
      <c r="A79" s="6" t="s">
        <v>72</v>
      </c>
      <c r="B79" s="6" t="s">
        <v>73</v>
      </c>
      <c r="C79" s="6"/>
      <c r="D79" s="10"/>
      <c r="E79" s="38">
        <v>64422</v>
      </c>
      <c r="F79" s="38">
        <v>80459</v>
      </c>
      <c r="G79" s="30"/>
      <c r="H79" s="35"/>
      <c r="I79" s="30"/>
      <c r="J79" s="30"/>
      <c r="K79" s="30"/>
      <c r="L79" s="30"/>
      <c r="M79" s="30"/>
      <c r="N79" s="30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8">
      <c r="A80" s="6" t="s">
        <v>74</v>
      </c>
      <c r="B80" s="6" t="s">
        <v>75</v>
      </c>
      <c r="C80" s="6"/>
      <c r="D80" s="10"/>
      <c r="E80" s="38">
        <v>3750</v>
      </c>
      <c r="F80" s="38">
        <v>3750</v>
      </c>
      <c r="G80" s="30"/>
      <c r="H80" s="30"/>
      <c r="I80" s="30"/>
      <c r="J80" s="30"/>
      <c r="K80" s="30"/>
      <c r="L80" s="30"/>
      <c r="M80" s="30"/>
      <c r="N80" s="30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8">
      <c r="A81" s="6" t="s">
        <v>76</v>
      </c>
      <c r="B81" s="6" t="s">
        <v>77</v>
      </c>
      <c r="C81" s="6"/>
      <c r="D81" s="10"/>
      <c r="E81" s="38">
        <v>9683</v>
      </c>
      <c r="F81" s="38">
        <v>12380</v>
      </c>
      <c r="G81" s="30"/>
      <c r="H81" s="30"/>
      <c r="I81" s="30"/>
      <c r="J81" s="30"/>
      <c r="K81" s="30"/>
      <c r="L81" s="30"/>
      <c r="M81" s="30"/>
      <c r="N81" s="30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8">
      <c r="A82" s="6" t="s">
        <v>78</v>
      </c>
      <c r="B82" s="6" t="s">
        <v>79</v>
      </c>
      <c r="C82" s="6"/>
      <c r="D82" s="10"/>
      <c r="E82" s="38">
        <v>3359</v>
      </c>
      <c r="F82" s="38">
        <v>6419</v>
      </c>
      <c r="G82" s="30"/>
      <c r="H82" s="30"/>
      <c r="I82" s="30"/>
      <c r="J82" s="30"/>
      <c r="K82" s="30"/>
      <c r="L82" s="30"/>
      <c r="M82" s="30"/>
      <c r="N82" s="30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8">
      <c r="A83" s="6" t="s">
        <v>80</v>
      </c>
      <c r="B83" s="6" t="s">
        <v>81</v>
      </c>
      <c r="C83" s="6"/>
      <c r="D83" s="10"/>
      <c r="E83" s="38">
        <v>12714</v>
      </c>
      <c r="F83" s="38">
        <v>44934</v>
      </c>
      <c r="G83" s="30"/>
      <c r="H83" s="30"/>
      <c r="I83" s="30"/>
      <c r="J83" s="30"/>
      <c r="K83" s="30"/>
      <c r="L83" s="30"/>
      <c r="M83" s="30"/>
      <c r="N83" s="30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8">
      <c r="A84" s="6" t="s">
        <v>82</v>
      </c>
      <c r="B84" s="6" t="s">
        <v>83</v>
      </c>
      <c r="C84" s="6"/>
      <c r="D84" s="10"/>
      <c r="E84" s="38">
        <v>28930</v>
      </c>
      <c r="F84" s="38">
        <v>32765</v>
      </c>
      <c r="G84" s="30"/>
      <c r="H84" s="30"/>
      <c r="I84" s="30"/>
      <c r="J84" s="30"/>
      <c r="K84" s="30"/>
      <c r="L84" s="30"/>
      <c r="M84" s="30"/>
      <c r="N84" s="30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8">
      <c r="A85" s="6" t="s">
        <v>84</v>
      </c>
      <c r="B85" s="6" t="s">
        <v>85</v>
      </c>
      <c r="C85" s="6"/>
      <c r="D85" s="10"/>
      <c r="E85" s="38">
        <v>17869</v>
      </c>
      <c r="F85" s="38">
        <v>14240</v>
      </c>
      <c r="G85" s="30"/>
      <c r="H85" s="30"/>
      <c r="I85" s="30"/>
      <c r="J85" s="30"/>
      <c r="K85" s="30"/>
      <c r="L85" s="30"/>
      <c r="M85" s="30"/>
      <c r="N85" s="30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8">
      <c r="A86" s="6" t="s">
        <v>86</v>
      </c>
      <c r="B86" s="6" t="s">
        <v>87</v>
      </c>
      <c r="C86" s="6"/>
      <c r="D86" s="10"/>
      <c r="E86" s="38">
        <v>14113</v>
      </c>
      <c r="F86" s="38">
        <v>21988</v>
      </c>
      <c r="G86" s="30"/>
      <c r="H86" s="30"/>
      <c r="I86" s="30"/>
      <c r="J86" s="30"/>
      <c r="K86" s="30"/>
      <c r="L86" s="30"/>
      <c r="M86" s="30"/>
      <c r="N86" s="30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8">
      <c r="A87" s="6" t="s">
        <v>88</v>
      </c>
      <c r="B87" s="6" t="s">
        <v>89</v>
      </c>
      <c r="C87" s="6"/>
      <c r="D87" s="10"/>
      <c r="E87" s="38">
        <v>11742</v>
      </c>
      <c r="F87" s="38">
        <v>14760</v>
      </c>
      <c r="G87" s="30"/>
      <c r="H87" s="30"/>
      <c r="I87" s="30"/>
      <c r="J87" s="30"/>
      <c r="K87" s="30"/>
      <c r="L87" s="30"/>
      <c r="M87" s="30"/>
      <c r="N87" s="30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8">
      <c r="A88" s="6" t="s">
        <v>90</v>
      </c>
      <c r="B88" s="6" t="s">
        <v>91</v>
      </c>
      <c r="C88" s="6"/>
      <c r="D88" s="10"/>
      <c r="E88" s="38">
        <v>13347</v>
      </c>
      <c r="F88" s="38">
        <v>37140</v>
      </c>
      <c r="G88" s="30"/>
      <c r="H88" s="30"/>
      <c r="I88" s="30"/>
      <c r="J88" s="30"/>
      <c r="K88" s="30"/>
      <c r="L88" s="30"/>
      <c r="M88" s="30"/>
      <c r="N88" s="30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8">
      <c r="A89" s="6" t="s">
        <v>92</v>
      </c>
      <c r="B89" s="6" t="s">
        <v>93</v>
      </c>
      <c r="C89" s="6"/>
      <c r="D89" s="10"/>
      <c r="E89" s="38">
        <v>494</v>
      </c>
      <c r="F89" s="38">
        <v>825</v>
      </c>
      <c r="G89" s="30"/>
      <c r="H89" s="30"/>
      <c r="I89" s="30"/>
      <c r="J89" s="30"/>
      <c r="K89" s="30"/>
      <c r="L89" s="30"/>
      <c r="M89" s="30"/>
      <c r="N89" s="30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8">
      <c r="A90" s="6" t="s">
        <v>94</v>
      </c>
      <c r="B90" s="6" t="s">
        <v>95</v>
      </c>
      <c r="C90" s="6"/>
      <c r="D90" s="10"/>
      <c r="E90" s="38">
        <v>11156</v>
      </c>
      <c r="F90" s="38">
        <v>22790</v>
      </c>
      <c r="G90" s="30"/>
      <c r="H90" s="30"/>
      <c r="I90" s="30"/>
      <c r="J90" s="30"/>
      <c r="K90" s="30"/>
      <c r="L90" s="30"/>
      <c r="M90" s="30"/>
      <c r="N90" s="30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8">
      <c r="A91" s="6" t="s">
        <v>96</v>
      </c>
      <c r="B91" s="6" t="s">
        <v>97</v>
      </c>
      <c r="C91" s="6"/>
      <c r="D91" s="10"/>
      <c r="E91" s="39">
        <v>31641</v>
      </c>
      <c r="F91" s="39">
        <v>46310</v>
      </c>
      <c r="G91" s="30"/>
      <c r="H91" s="30"/>
      <c r="I91" s="30"/>
      <c r="J91" s="30"/>
      <c r="K91" s="30"/>
      <c r="L91" s="30"/>
      <c r="M91" s="30"/>
      <c r="N91" s="30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8">
      <c r="A92" s="6"/>
      <c r="B92" s="6" t="s">
        <v>98</v>
      </c>
      <c r="C92" s="6"/>
      <c r="D92" s="10"/>
      <c r="E92" s="42">
        <v>1881879</v>
      </c>
      <c r="F92" s="42">
        <v>2085436</v>
      </c>
      <c r="G92" s="30"/>
      <c r="H92" s="30"/>
      <c r="I92" s="30"/>
      <c r="J92" s="30"/>
      <c r="K92" s="30"/>
      <c r="L92" s="30"/>
      <c r="M92" s="30"/>
      <c r="N92" s="30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8">
      <c r="A93" s="6"/>
      <c r="B93" s="6" t="s">
        <v>99</v>
      </c>
      <c r="C93" s="6"/>
      <c r="D93" s="10"/>
      <c r="E93" s="42">
        <v>398078</v>
      </c>
      <c r="F93" s="42">
        <v>411633</v>
      </c>
      <c r="G93" s="30"/>
      <c r="H93" s="30"/>
      <c r="I93" s="30"/>
      <c r="J93" s="30"/>
      <c r="K93" s="30"/>
      <c r="L93" s="30"/>
      <c r="M93" s="30"/>
      <c r="N93" s="30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8">
      <c r="A94" s="8" t="s">
        <v>100</v>
      </c>
      <c r="B94" s="6"/>
      <c r="C94" s="9"/>
      <c r="D94" s="11"/>
      <c r="E94" s="38"/>
      <c r="F94" s="38"/>
      <c r="G94" s="30"/>
      <c r="H94" s="30"/>
      <c r="I94" s="30"/>
      <c r="J94" s="30"/>
      <c r="K94" s="30"/>
      <c r="L94" s="30"/>
      <c r="M94" s="30"/>
      <c r="N94" s="3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8">
      <c r="A95" s="6" t="s">
        <v>101</v>
      </c>
      <c r="B95" s="6" t="s">
        <v>102</v>
      </c>
      <c r="C95" s="6"/>
      <c r="D95" s="15"/>
      <c r="E95" s="38">
        <v>-27500</v>
      </c>
      <c r="F95" s="38">
        <v>-21146</v>
      </c>
      <c r="G95" s="30"/>
      <c r="H95" s="30"/>
      <c r="I95" s="30"/>
      <c r="J95" s="30"/>
      <c r="K95" s="30"/>
      <c r="L95" s="30"/>
      <c r="M95" s="30"/>
      <c r="N95" s="30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8">
      <c r="A96" s="6" t="s">
        <v>103</v>
      </c>
      <c r="B96" s="6" t="s">
        <v>104</v>
      </c>
      <c r="C96" s="6"/>
      <c r="D96" s="15"/>
      <c r="E96" s="38"/>
      <c r="F96" s="38">
        <v>25975</v>
      </c>
      <c r="G96" s="30"/>
      <c r="H96" s="30"/>
      <c r="I96" s="30"/>
      <c r="J96" s="30"/>
      <c r="K96" s="30"/>
      <c r="L96" s="30"/>
      <c r="M96" s="30"/>
      <c r="N96" s="30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8">
      <c r="A97" s="6" t="s">
        <v>105</v>
      </c>
      <c r="B97" s="6" t="s">
        <v>106</v>
      </c>
      <c r="C97" s="6"/>
      <c r="D97" s="15"/>
      <c r="E97" s="38">
        <v>9379</v>
      </c>
      <c r="F97" s="38">
        <v>7393</v>
      </c>
      <c r="G97" s="30"/>
      <c r="H97" s="30"/>
      <c r="I97" s="30"/>
      <c r="J97" s="30"/>
      <c r="K97" s="30"/>
      <c r="L97" s="30"/>
      <c r="M97" s="30"/>
      <c r="N97" s="30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8">
      <c r="A98" s="6" t="s">
        <v>107</v>
      </c>
      <c r="B98" s="6" t="s">
        <v>108</v>
      </c>
      <c r="C98" s="6"/>
      <c r="D98" s="15"/>
      <c r="E98" s="38">
        <v>18638</v>
      </c>
      <c r="F98" s="38">
        <v>-15270</v>
      </c>
      <c r="G98" s="30"/>
      <c r="H98" s="30"/>
      <c r="I98" s="30"/>
      <c r="J98" s="30"/>
      <c r="K98" s="30"/>
      <c r="L98" s="30"/>
      <c r="M98" s="30"/>
      <c r="N98" s="30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8">
      <c r="A99" s="6" t="s">
        <v>109</v>
      </c>
      <c r="B99" s="6" t="s">
        <v>110</v>
      </c>
      <c r="C99" s="6"/>
      <c r="D99" s="15"/>
      <c r="E99" s="39"/>
      <c r="F99" s="39">
        <v>10000</v>
      </c>
      <c r="G99" s="30"/>
      <c r="H99" s="30"/>
      <c r="I99" s="30"/>
      <c r="J99" s="30"/>
      <c r="K99" s="30"/>
      <c r="L99" s="30"/>
      <c r="M99" s="30"/>
      <c r="N99" s="30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8">
      <c r="A100" s="6"/>
      <c r="B100" s="6" t="s">
        <v>111</v>
      </c>
      <c r="C100" s="6"/>
      <c r="D100" s="15"/>
      <c r="E100" s="42">
        <v>517</v>
      </c>
      <c r="F100" s="42">
        <v>6952</v>
      </c>
      <c r="G100" s="30"/>
      <c r="H100" s="30"/>
      <c r="I100" s="30"/>
      <c r="J100" s="30"/>
      <c r="K100" s="30"/>
      <c r="L100" s="30"/>
      <c r="M100" s="30"/>
      <c r="N100" s="30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8">
      <c r="A101" s="6"/>
      <c r="B101" s="6" t="s">
        <v>112</v>
      </c>
      <c r="C101" s="6"/>
      <c r="D101" s="15"/>
      <c r="E101" s="38">
        <v>398595</v>
      </c>
      <c r="F101" s="38">
        <v>418585</v>
      </c>
      <c r="G101" s="30"/>
      <c r="H101" s="30"/>
      <c r="I101" s="30"/>
      <c r="J101" s="30"/>
      <c r="K101" s="30"/>
      <c r="L101" s="30"/>
      <c r="M101" s="30"/>
      <c r="N101" s="30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14" ht="14.25">
      <c r="A102" s="6" t="s">
        <v>113</v>
      </c>
      <c r="B102" s="6" t="s">
        <v>114</v>
      </c>
      <c r="C102" s="6"/>
      <c r="D102" s="15"/>
      <c r="E102" s="39">
        <v>123772</v>
      </c>
      <c r="F102" s="39">
        <v>100000</v>
      </c>
      <c r="G102" s="30"/>
      <c r="H102" s="30"/>
      <c r="I102" s="30"/>
      <c r="J102" s="30"/>
      <c r="K102" s="30"/>
      <c r="L102" s="30"/>
      <c r="M102" s="30"/>
      <c r="N102" s="30"/>
    </row>
    <row r="103" spans="1:14" ht="15" thickBot="1">
      <c r="A103" s="6"/>
      <c r="B103" s="6" t="s">
        <v>115</v>
      </c>
      <c r="C103" s="6"/>
      <c r="D103" s="15"/>
      <c r="E103" s="40">
        <v>274823</v>
      </c>
      <c r="F103" s="40">
        <v>318585</v>
      </c>
      <c r="G103" s="30"/>
      <c r="H103" s="30"/>
      <c r="I103" s="30"/>
      <c r="J103" s="30"/>
      <c r="K103" s="30"/>
      <c r="L103" s="30"/>
      <c r="M103" s="30"/>
      <c r="N103" s="30"/>
    </row>
    <row r="104" spans="3:9" ht="15.75" thickTop="1">
      <c r="C104" s="21"/>
      <c r="D104" s="21"/>
      <c r="I104" s="4"/>
    </row>
    <row r="105" spans="3:15" ht="15">
      <c r="C105" s="21"/>
      <c r="D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3:14" ht="15">
      <c r="C106" s="21"/>
      <c r="D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9"/>
      <c r="C107" s="21"/>
      <c r="D107" s="21"/>
      <c r="E107" s="5"/>
      <c r="F107" s="5"/>
      <c r="G107" s="21"/>
      <c r="H107" s="21"/>
      <c r="I107" s="21"/>
      <c r="J107" s="21"/>
      <c r="L107" s="21"/>
      <c r="M107" s="21"/>
      <c r="N107" s="21"/>
    </row>
    <row r="108" spans="1:14" ht="15">
      <c r="A108" s="3"/>
      <c r="B108" s="3"/>
      <c r="C108" s="3"/>
      <c r="D108" s="3"/>
      <c r="E108" s="3"/>
      <c r="G108" s="21"/>
      <c r="H108" s="21"/>
      <c r="I108" s="21"/>
      <c r="J108" s="21"/>
      <c r="K108" s="21"/>
      <c r="L108" s="21"/>
      <c r="M108" s="21"/>
      <c r="N108" s="21"/>
    </row>
    <row r="109" spans="3:14" ht="15">
      <c r="C109" s="21"/>
      <c r="D109" s="21"/>
      <c r="G109" s="21"/>
      <c r="H109" s="21"/>
      <c r="I109" s="21"/>
      <c r="J109" s="21"/>
      <c r="K109" s="21"/>
      <c r="L109" s="21"/>
      <c r="M109" s="21"/>
      <c r="N109" s="21"/>
    </row>
    <row r="110" spans="3:14" ht="15">
      <c r="C110" s="21"/>
      <c r="D110" s="21"/>
      <c r="G110" s="21"/>
      <c r="H110" s="21"/>
      <c r="I110" s="21"/>
      <c r="J110" s="21"/>
      <c r="K110" s="21"/>
      <c r="L110" s="21"/>
      <c r="M110" s="21"/>
      <c r="N110" s="21"/>
    </row>
    <row r="111" spans="3:14" ht="15">
      <c r="C111" s="21"/>
      <c r="D111" s="21"/>
      <c r="G111" s="21"/>
      <c r="H111" s="21"/>
      <c r="I111" s="21"/>
      <c r="J111" s="21"/>
      <c r="K111" s="21"/>
      <c r="L111" s="21"/>
      <c r="M111" s="21"/>
      <c r="N111" s="21"/>
    </row>
    <row r="112" spans="3:14" ht="15">
      <c r="C112" s="21"/>
      <c r="D112" s="21"/>
      <c r="G112" s="21"/>
      <c r="H112" s="21"/>
      <c r="I112" s="21"/>
      <c r="J112" s="21"/>
      <c r="K112" s="21"/>
      <c r="L112" s="21"/>
      <c r="M112" s="21"/>
      <c r="N112" s="21"/>
    </row>
    <row r="113" spans="3:14" ht="15">
      <c r="C113" s="21"/>
      <c r="D113" s="21"/>
      <c r="G113" s="21"/>
      <c r="H113" s="21"/>
      <c r="I113" s="21"/>
      <c r="J113" s="21"/>
      <c r="K113" s="21"/>
      <c r="L113" s="21"/>
      <c r="M113" s="21"/>
      <c r="N113" s="21"/>
    </row>
    <row r="114" spans="1:14" ht="15">
      <c r="A114" s="21"/>
      <c r="B114" s="21"/>
      <c r="C114" s="21"/>
      <c r="D114" s="21"/>
      <c r="E114" s="21"/>
      <c r="G114" s="21"/>
      <c r="H114" s="21"/>
      <c r="I114" s="21"/>
      <c r="J114" s="21"/>
      <c r="K114" s="21"/>
      <c r="L114" s="21"/>
      <c r="M114" s="21"/>
      <c r="N114" s="21"/>
    </row>
    <row r="115" spans="1:14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44" ht="14.25">
      <c r="P144" s="1"/>
    </row>
    <row r="145" ht="14.25">
      <c r="P145" t="s">
        <v>116</v>
      </c>
    </row>
    <row r="146" ht="14.25">
      <c r="P146" t="s">
        <v>117</v>
      </c>
    </row>
    <row r="148" spans="38:45" ht="14.25">
      <c r="AL148" t="s">
        <v>118</v>
      </c>
      <c r="AM148" t="s">
        <v>119</v>
      </c>
      <c r="AN148" t="s">
        <v>120</v>
      </c>
      <c r="AO148" t="s">
        <v>121</v>
      </c>
      <c r="AP148" t="s">
        <v>122</v>
      </c>
      <c r="AQ148" t="s">
        <v>123</v>
      </c>
      <c r="AS148" t="s">
        <v>122</v>
      </c>
    </row>
    <row r="149" ht="14.25">
      <c r="AS149" t="s">
        <v>124</v>
      </c>
    </row>
    <row r="151" spans="38:45" ht="14.25">
      <c r="AL151">
        <v>101</v>
      </c>
      <c r="AM151">
        <v>1</v>
      </c>
      <c r="AO151" t="s">
        <v>125</v>
      </c>
      <c r="AP151" s="2">
        <v>427011</v>
      </c>
      <c r="AQ151" s="2">
        <v>339340</v>
      </c>
      <c r="AS151" s="2">
        <f>$M$11</f>
        <v>0</v>
      </c>
    </row>
    <row r="152" spans="38:45" ht="14.25">
      <c r="AL152">
        <v>102</v>
      </c>
      <c r="AM152">
        <v>1</v>
      </c>
      <c r="AO152" t="s">
        <v>126</v>
      </c>
      <c r="AP152" s="2">
        <v>37996</v>
      </c>
      <c r="AQ152" s="2">
        <v>5265</v>
      </c>
      <c r="AS152" s="2">
        <f>$M$14</f>
        <v>0</v>
      </c>
    </row>
    <row r="153" spans="38:45" ht="14.25">
      <c r="AL153">
        <v>103</v>
      </c>
      <c r="AM153">
        <v>1</v>
      </c>
      <c r="AO153" t="s">
        <v>127</v>
      </c>
      <c r="AP153" s="2">
        <v>331</v>
      </c>
      <c r="AQ153" s="2">
        <v>420</v>
      </c>
      <c r="AS153" s="2">
        <f>$M$15</f>
        <v>0</v>
      </c>
    </row>
    <row r="154" spans="38:45" ht="14.25">
      <c r="AL154">
        <v>105</v>
      </c>
      <c r="AM154">
        <v>2</v>
      </c>
      <c r="AO154" t="s">
        <v>128</v>
      </c>
      <c r="AP154" s="2">
        <v>209127</v>
      </c>
      <c r="AQ154" s="2">
        <v>124021</v>
      </c>
      <c r="AS154" s="2">
        <f>$M$17</f>
        <v>0</v>
      </c>
    </row>
    <row r="155" spans="38:45" ht="14.25">
      <c r="AL155">
        <v>106</v>
      </c>
      <c r="AM155">
        <v>3</v>
      </c>
      <c r="AO155" t="s">
        <v>129</v>
      </c>
      <c r="AP155" s="2">
        <v>-5605</v>
      </c>
      <c r="AQ155" s="2">
        <v>-10485</v>
      </c>
      <c r="AS155" s="2">
        <f>$M$25</f>
        <v>0</v>
      </c>
    </row>
    <row r="156" spans="38:45" ht="14.25">
      <c r="AL156">
        <v>107</v>
      </c>
      <c r="AM156">
        <v>2</v>
      </c>
      <c r="AO156" t="s">
        <v>130</v>
      </c>
      <c r="AP156" s="2">
        <v>4550</v>
      </c>
      <c r="AQ156" s="2">
        <v>0</v>
      </c>
      <c r="AS156" s="2">
        <f>$M$26</f>
        <v>0</v>
      </c>
    </row>
    <row r="157" spans="38:45" ht="14.25">
      <c r="AL157">
        <v>109</v>
      </c>
      <c r="AM157">
        <v>7</v>
      </c>
      <c r="AO157" t="s">
        <v>131</v>
      </c>
      <c r="AP157" s="2">
        <v>860921</v>
      </c>
      <c r="AQ157" s="2">
        <v>777152</v>
      </c>
      <c r="AS157" s="2">
        <f>$M$27</f>
        <v>0</v>
      </c>
    </row>
    <row r="158" spans="38:45" ht="14.25">
      <c r="AL158">
        <v>110</v>
      </c>
      <c r="AM158">
        <v>8</v>
      </c>
      <c r="AO158" t="s">
        <v>132</v>
      </c>
      <c r="AP158" s="2">
        <v>37091</v>
      </c>
      <c r="AQ158" s="2">
        <v>31438</v>
      </c>
      <c r="AS158" s="2">
        <f>$M$28</f>
        <v>0</v>
      </c>
    </row>
    <row r="159" spans="38:45" ht="14.25">
      <c r="AL159">
        <v>111</v>
      </c>
      <c r="AM159">
        <v>8</v>
      </c>
      <c r="AO159" t="s">
        <v>133</v>
      </c>
      <c r="AP159" s="2">
        <v>1250</v>
      </c>
      <c r="AQ159" s="2">
        <v>5000</v>
      </c>
      <c r="AS159" s="2">
        <f>$M$29</f>
        <v>0</v>
      </c>
    </row>
    <row r="160" spans="38:45" ht="14.25">
      <c r="AL160">
        <v>112</v>
      </c>
      <c r="AM160">
        <v>8</v>
      </c>
      <c r="AO160" t="s">
        <v>134</v>
      </c>
      <c r="AP160" s="2">
        <v>7400</v>
      </c>
      <c r="AQ160" s="2">
        <v>6125</v>
      </c>
      <c r="AS160" s="2">
        <f>$M$30</f>
        <v>0</v>
      </c>
    </row>
    <row r="161" spans="38:45" ht="14.25">
      <c r="AL161">
        <v>113</v>
      </c>
      <c r="AM161">
        <v>8</v>
      </c>
      <c r="AO161" t="s">
        <v>135</v>
      </c>
      <c r="AP161" s="2">
        <v>8900</v>
      </c>
      <c r="AQ161" s="2">
        <v>4750</v>
      </c>
      <c r="AS161" s="2">
        <f>$M$31</f>
        <v>0</v>
      </c>
    </row>
    <row r="162" spans="38:45" ht="14.25">
      <c r="AL162">
        <v>114</v>
      </c>
      <c r="AM162">
        <v>8</v>
      </c>
      <c r="AO162" t="s">
        <v>136</v>
      </c>
      <c r="AP162" s="2">
        <v>15300</v>
      </c>
      <c r="AQ162" s="2">
        <v>0</v>
      </c>
      <c r="AS162" s="2">
        <f>$M$32</f>
        <v>0</v>
      </c>
    </row>
    <row r="163" spans="38:45" ht="14.25">
      <c r="AL163">
        <v>115</v>
      </c>
      <c r="AM163">
        <v>10</v>
      </c>
      <c r="AO163" t="s">
        <v>137</v>
      </c>
      <c r="AP163" s="2">
        <v>86570</v>
      </c>
      <c r="AQ163" s="2">
        <v>426140</v>
      </c>
      <c r="AS163" s="2">
        <f>$M$33</f>
        <v>0</v>
      </c>
    </row>
    <row r="164" spans="38:45" ht="14.25">
      <c r="AL164">
        <v>116</v>
      </c>
      <c r="AM164">
        <v>11</v>
      </c>
      <c r="AO164" t="s">
        <v>138</v>
      </c>
      <c r="AP164" s="2">
        <v>-3370</v>
      </c>
      <c r="AQ164" s="2">
        <v>0</v>
      </c>
      <c r="AS164" s="2" t="e">
        <f>#REF!</f>
        <v>#REF!</v>
      </c>
    </row>
    <row r="165" spans="38:45" ht="14.25">
      <c r="AL165">
        <v>201</v>
      </c>
      <c r="AM165">
        <v>14</v>
      </c>
      <c r="AO165" t="s">
        <v>139</v>
      </c>
      <c r="AP165" s="2">
        <v>177219</v>
      </c>
      <c r="AQ165" s="2">
        <v>0</v>
      </c>
      <c r="AS165" s="2" t="e">
        <f>#REF!</f>
        <v>#REF!</v>
      </c>
    </row>
    <row r="166" spans="38:45" ht="14.25">
      <c r="AL166">
        <v>260</v>
      </c>
      <c r="AM166">
        <v>16</v>
      </c>
      <c r="AO166" t="s">
        <v>140</v>
      </c>
      <c r="AP166" s="2">
        <v>1704444</v>
      </c>
      <c r="AQ166" s="2">
        <v>1105216</v>
      </c>
      <c r="AS166" s="2" t="e">
        <f>#REF!</f>
        <v>#REF!</v>
      </c>
    </row>
    <row r="167" spans="38:45" ht="14.25">
      <c r="AL167">
        <v>261</v>
      </c>
      <c r="AM167">
        <v>17</v>
      </c>
      <c r="AO167" t="s">
        <v>141</v>
      </c>
      <c r="AP167" s="2">
        <v>-386191</v>
      </c>
      <c r="AQ167" s="2">
        <v>-316661</v>
      </c>
      <c r="AS167" s="2" t="e">
        <f>#REF!</f>
        <v>#REF!</v>
      </c>
    </row>
    <row r="168" spans="38:45" ht="14.25">
      <c r="AL168">
        <v>301</v>
      </c>
      <c r="AM168">
        <v>31</v>
      </c>
      <c r="AO168" t="s">
        <v>142</v>
      </c>
      <c r="AP168" s="2">
        <v>-270628</v>
      </c>
      <c r="AQ168" s="2">
        <v>-223161</v>
      </c>
      <c r="AS168" s="2">
        <f>-$M$37</f>
        <v>0</v>
      </c>
    </row>
    <row r="169" spans="38:45" ht="14.25">
      <c r="AL169">
        <v>302</v>
      </c>
      <c r="AM169">
        <v>35</v>
      </c>
      <c r="AO169" t="s">
        <v>143</v>
      </c>
      <c r="AP169" s="2">
        <v>-49878</v>
      </c>
      <c r="AQ169" s="2">
        <v>-35608</v>
      </c>
      <c r="AS169" s="2">
        <f>-$M$47</f>
        <v>0</v>
      </c>
    </row>
    <row r="170" spans="38:45" ht="14.25">
      <c r="AL170">
        <v>303</v>
      </c>
      <c r="AM170">
        <v>35</v>
      </c>
      <c r="AO170" t="s">
        <v>144</v>
      </c>
      <c r="AP170" s="2">
        <v>-32360</v>
      </c>
      <c r="AQ170" s="2">
        <v>-26165</v>
      </c>
      <c r="AS170" s="2" t="e">
        <f>-#REF!</f>
        <v>#REF!</v>
      </c>
    </row>
    <row r="171" spans="38:45" ht="14.25">
      <c r="AL171">
        <v>304</v>
      </c>
      <c r="AM171">
        <v>35</v>
      </c>
      <c r="AO171" t="s">
        <v>145</v>
      </c>
      <c r="AP171" s="2">
        <v>-18675</v>
      </c>
      <c r="AQ171" s="2">
        <v>-13463</v>
      </c>
      <c r="AS171" s="2" t="e">
        <f>-#REF!</f>
        <v>#REF!</v>
      </c>
    </row>
    <row r="172" spans="38:45" ht="14.25">
      <c r="AL172">
        <v>305</v>
      </c>
      <c r="AM172">
        <v>35</v>
      </c>
      <c r="AO172" t="s">
        <v>146</v>
      </c>
      <c r="AP172" s="2">
        <v>-32760</v>
      </c>
      <c r="AQ172" s="2">
        <v>-10625</v>
      </c>
      <c r="AS172" s="2" t="e">
        <f>-#REF!</f>
        <v>#REF!</v>
      </c>
    </row>
    <row r="173" spans="38:45" ht="14.25">
      <c r="AL173">
        <v>306</v>
      </c>
      <c r="AM173">
        <v>37</v>
      </c>
      <c r="AO173" t="s">
        <v>147</v>
      </c>
      <c r="AP173" s="2">
        <v>-15725</v>
      </c>
      <c r="AQ173" s="2">
        <v>-15725</v>
      </c>
      <c r="AS173" s="2" t="e">
        <f>-#REF!</f>
        <v>#REF!</v>
      </c>
    </row>
    <row r="174" spans="38:45" ht="14.25">
      <c r="AL174">
        <v>307</v>
      </c>
      <c r="AM174">
        <v>39</v>
      </c>
      <c r="AO174" t="s">
        <v>148</v>
      </c>
      <c r="AP174" s="2">
        <v>-22462</v>
      </c>
      <c r="AQ174" s="2">
        <v>-25689</v>
      </c>
      <c r="AS174" s="2" t="e">
        <f>-#REF!</f>
        <v>#REF!</v>
      </c>
    </row>
    <row r="175" spans="38:45" ht="14.25">
      <c r="AL175">
        <v>308</v>
      </c>
      <c r="AM175">
        <v>33</v>
      </c>
      <c r="AO175" t="s">
        <v>149</v>
      </c>
      <c r="AP175" s="2">
        <v>0</v>
      </c>
      <c r="AQ175" s="2">
        <v>-125000</v>
      </c>
      <c r="AS175" s="2" t="e">
        <f>-#REF!</f>
        <v>#REF!</v>
      </c>
    </row>
    <row r="176" spans="38:45" ht="14.25">
      <c r="AL176">
        <v>350</v>
      </c>
      <c r="AM176">
        <v>41</v>
      </c>
      <c r="AO176" t="s">
        <v>150</v>
      </c>
      <c r="AP176" s="2">
        <v>-1122</v>
      </c>
      <c r="AQ176" s="2">
        <v>0</v>
      </c>
      <c r="AS176" s="2" t="e">
        <f>-#REF!</f>
        <v>#REF!</v>
      </c>
    </row>
    <row r="177" spans="38:45" ht="14.25">
      <c r="AL177">
        <v>401</v>
      </c>
      <c r="AM177">
        <v>50</v>
      </c>
      <c r="AO177" t="s">
        <v>151</v>
      </c>
      <c r="AP177" s="2">
        <v>-475000</v>
      </c>
      <c r="AQ177" s="2">
        <v>0</v>
      </c>
      <c r="AS177" s="2" t="e">
        <f>-#REF!</f>
        <v>#REF!</v>
      </c>
    </row>
    <row r="178" spans="38:45" ht="14.25">
      <c r="AL178">
        <v>450</v>
      </c>
      <c r="AM178">
        <v>52</v>
      </c>
      <c r="AO178" t="s">
        <v>152</v>
      </c>
      <c r="AP178" s="2">
        <v>-97902</v>
      </c>
      <c r="AQ178" s="2">
        <v>0</v>
      </c>
      <c r="AS178" s="2" t="e">
        <f>-#REF!</f>
        <v>#REF!</v>
      </c>
    </row>
    <row r="179" spans="38:45" ht="14.25">
      <c r="AL179">
        <v>501</v>
      </c>
      <c r="AM179">
        <v>60</v>
      </c>
      <c r="AO179" t="s">
        <v>153</v>
      </c>
      <c r="AP179" s="2">
        <v>-925000</v>
      </c>
      <c r="AQ179" s="2">
        <v>-925000</v>
      </c>
      <c r="AS179" s="2">
        <f>-$M$51</f>
        <v>0</v>
      </c>
    </row>
    <row r="180" spans="38:45" ht="14.25">
      <c r="AL180">
        <v>505</v>
      </c>
      <c r="AM180">
        <v>60</v>
      </c>
      <c r="AO180" t="s">
        <v>154</v>
      </c>
      <c r="AP180" s="2">
        <v>-553027</v>
      </c>
      <c r="AQ180" s="2">
        <v>-553027</v>
      </c>
      <c r="AS180" s="2">
        <f>-$M$52</f>
        <v>0</v>
      </c>
    </row>
    <row r="181" spans="38:45" ht="14.25">
      <c r="AL181">
        <v>601</v>
      </c>
      <c r="AM181">
        <v>64</v>
      </c>
      <c r="AO181" t="s">
        <v>155</v>
      </c>
      <c r="AP181" s="2">
        <v>-69258</v>
      </c>
      <c r="AQ181" s="2">
        <v>-409164</v>
      </c>
      <c r="AS181" s="2">
        <f>-$M$55</f>
        <v>0</v>
      </c>
    </row>
    <row r="182" spans="38:45" ht="14.25">
      <c r="AL182">
        <v>602</v>
      </c>
      <c r="AM182">
        <v>64</v>
      </c>
      <c r="AO182" t="s">
        <v>156</v>
      </c>
      <c r="AP182" s="2">
        <v>-475000</v>
      </c>
      <c r="AQ182" s="2">
        <v>0</v>
      </c>
      <c r="AS182" s="2" t="e">
        <f>-#REF!</f>
        <v>#REF!</v>
      </c>
    </row>
    <row r="183" spans="38:45" ht="14.25">
      <c r="AL183">
        <v>605</v>
      </c>
      <c r="AM183">
        <v>64</v>
      </c>
      <c r="AO183" t="s">
        <v>157</v>
      </c>
      <c r="AP183" s="2">
        <v>15725</v>
      </c>
      <c r="AQ183" s="2">
        <v>15725</v>
      </c>
      <c r="AS183" s="2" t="e">
        <f>-#REF!</f>
        <v>#REF!</v>
      </c>
    </row>
    <row r="184" spans="38:45" ht="14.25">
      <c r="AL184">
        <v>701</v>
      </c>
      <c r="AM184">
        <v>70</v>
      </c>
      <c r="AO184" t="s">
        <v>158</v>
      </c>
      <c r="AP184" s="2">
        <v>-3099163</v>
      </c>
      <c r="AQ184" s="2">
        <v>-2424250</v>
      </c>
      <c r="AS184" s="2">
        <f>-$M$70</f>
        <v>0</v>
      </c>
    </row>
    <row r="185" spans="38:45" ht="14.25">
      <c r="AL185">
        <v>703</v>
      </c>
      <c r="AM185">
        <v>70</v>
      </c>
      <c r="AO185" t="s">
        <v>159</v>
      </c>
      <c r="AP185" s="2">
        <v>32858</v>
      </c>
      <c r="AQ185" s="2">
        <v>26530</v>
      </c>
      <c r="AS185" s="2">
        <f>-$M$71</f>
        <v>0</v>
      </c>
    </row>
    <row r="186" spans="1:45" ht="14.25">
      <c r="A186" t="s">
        <v>65</v>
      </c>
      <c r="AL186">
        <v>801</v>
      </c>
      <c r="AM186">
        <v>80</v>
      </c>
      <c r="AO186" t="s">
        <v>160</v>
      </c>
      <c r="AP186" s="2">
        <v>1809439</v>
      </c>
      <c r="AQ186" s="2">
        <v>1420933</v>
      </c>
      <c r="AS186" s="2">
        <f>$M$74</f>
        <v>0</v>
      </c>
    </row>
    <row r="187" spans="38:45" ht="14.25">
      <c r="AL187">
        <v>820</v>
      </c>
      <c r="AM187">
        <v>82</v>
      </c>
      <c r="AO187" t="s">
        <v>161</v>
      </c>
      <c r="AP187" s="2">
        <v>658600</v>
      </c>
      <c r="AQ187" s="2">
        <v>477815</v>
      </c>
      <c r="AS187" s="2">
        <f>$M$77</f>
        <v>0</v>
      </c>
    </row>
    <row r="188" spans="38:45" ht="14.25">
      <c r="AL188">
        <v>821</v>
      </c>
      <c r="AM188">
        <v>82</v>
      </c>
      <c r="AO188" t="s">
        <v>162</v>
      </c>
      <c r="AP188" s="2">
        <v>70672</v>
      </c>
      <c r="AQ188" s="2">
        <v>52712</v>
      </c>
      <c r="AS188" s="2">
        <f>$M$78</f>
        <v>0</v>
      </c>
    </row>
    <row r="189" spans="38:45" ht="14.25">
      <c r="AL189">
        <v>822</v>
      </c>
      <c r="AM189">
        <v>84</v>
      </c>
      <c r="AO189" t="s">
        <v>163</v>
      </c>
      <c r="AP189" s="2">
        <v>81410</v>
      </c>
      <c r="AQ189" s="2">
        <v>64422</v>
      </c>
      <c r="AS189" s="2">
        <f>$M$79</f>
        <v>0</v>
      </c>
    </row>
    <row r="190" spans="38:45" ht="14.25">
      <c r="AL190">
        <v>823</v>
      </c>
      <c r="AM190">
        <v>82</v>
      </c>
      <c r="AO190" t="s">
        <v>164</v>
      </c>
      <c r="AP190" s="2">
        <v>3750</v>
      </c>
      <c r="AQ190" s="2">
        <v>3750</v>
      </c>
      <c r="AS190" s="2">
        <f>$M$80</f>
        <v>0</v>
      </c>
    </row>
    <row r="191" spans="38:45" ht="14.25">
      <c r="AL191">
        <v>824</v>
      </c>
      <c r="AM191">
        <v>82</v>
      </c>
      <c r="AO191" t="s">
        <v>165</v>
      </c>
      <c r="AP191" s="2">
        <v>11719</v>
      </c>
      <c r="AQ191" s="2">
        <v>8615</v>
      </c>
      <c r="AS191" s="2">
        <f>$M$81</f>
        <v>0</v>
      </c>
    </row>
    <row r="192" spans="38:45" ht="14.25">
      <c r="AL192">
        <v>825</v>
      </c>
      <c r="AM192">
        <v>82</v>
      </c>
      <c r="AO192" t="s">
        <v>166</v>
      </c>
      <c r="AP192" s="2">
        <v>6110</v>
      </c>
      <c r="AQ192" s="2">
        <v>2988</v>
      </c>
      <c r="AS192" s="2">
        <f>$M$82</f>
        <v>0</v>
      </c>
    </row>
    <row r="193" spans="38:45" ht="14.25">
      <c r="AL193">
        <v>826</v>
      </c>
      <c r="AM193">
        <v>82</v>
      </c>
      <c r="AO193" t="s">
        <v>167</v>
      </c>
      <c r="AP193" s="2">
        <v>13570</v>
      </c>
      <c r="AQ193" s="2">
        <v>11313</v>
      </c>
      <c r="AS193" s="2">
        <f>$M$83</f>
        <v>0</v>
      </c>
    </row>
    <row r="194" spans="38:45" ht="14.25">
      <c r="AL194">
        <v>827</v>
      </c>
      <c r="AM194">
        <v>82</v>
      </c>
      <c r="AO194" t="s">
        <v>168</v>
      </c>
      <c r="AP194" s="2">
        <v>30412</v>
      </c>
      <c r="AQ194" s="2">
        <v>25737</v>
      </c>
      <c r="AS194" s="2">
        <f>$M$84</f>
        <v>0</v>
      </c>
    </row>
    <row r="195" spans="38:45" ht="14.25">
      <c r="AL195">
        <v>828</v>
      </c>
      <c r="AM195">
        <v>82</v>
      </c>
      <c r="AO195" t="s">
        <v>169</v>
      </c>
      <c r="AP195" s="2">
        <v>9920</v>
      </c>
      <c r="AQ195" s="2">
        <v>17869</v>
      </c>
      <c r="AS195" s="2">
        <f>$M$85</f>
        <v>0</v>
      </c>
    </row>
    <row r="196" spans="38:45" ht="14.25">
      <c r="AL196">
        <v>829</v>
      </c>
      <c r="AM196">
        <v>82</v>
      </c>
      <c r="AO196" t="s">
        <v>170</v>
      </c>
      <c r="AP196" s="2">
        <v>18675</v>
      </c>
      <c r="AQ196" s="2">
        <v>13463</v>
      </c>
      <c r="AS196" s="2">
        <f>$M$86</f>
        <v>0</v>
      </c>
    </row>
    <row r="197" spans="38:45" ht="14.25">
      <c r="AL197">
        <v>830</v>
      </c>
      <c r="AM197">
        <v>82</v>
      </c>
      <c r="AO197" t="s">
        <v>171</v>
      </c>
      <c r="AP197" s="2">
        <v>13450</v>
      </c>
      <c r="AQ197" s="2">
        <v>10670</v>
      </c>
      <c r="AS197" s="2">
        <f>$M$87</f>
        <v>0</v>
      </c>
    </row>
    <row r="198" spans="38:45" ht="14.25">
      <c r="AL198">
        <v>831</v>
      </c>
      <c r="AM198">
        <v>82</v>
      </c>
      <c r="AO198" t="s">
        <v>172</v>
      </c>
      <c r="AP198" s="2">
        <v>13100</v>
      </c>
      <c r="AQ198" s="2">
        <v>11875</v>
      </c>
      <c r="AS198" s="2">
        <f>$M$88</f>
        <v>0</v>
      </c>
    </row>
    <row r="199" spans="38:45" ht="14.25">
      <c r="AL199">
        <v>832</v>
      </c>
      <c r="AM199">
        <v>82</v>
      </c>
      <c r="AO199" t="s">
        <v>173</v>
      </c>
      <c r="AP199" s="2">
        <v>2682</v>
      </c>
      <c r="AQ199" s="2">
        <v>457</v>
      </c>
      <c r="AS199" s="2">
        <f>$M$89</f>
        <v>0</v>
      </c>
    </row>
    <row r="200" spans="38:45" ht="14.25">
      <c r="AL200">
        <v>833</v>
      </c>
      <c r="AM200">
        <v>82</v>
      </c>
      <c r="AO200" t="s">
        <v>174</v>
      </c>
      <c r="AP200" s="2">
        <v>10630</v>
      </c>
      <c r="AQ200" s="2">
        <v>9925</v>
      </c>
      <c r="AS200" s="2">
        <f>$M$90</f>
        <v>0</v>
      </c>
    </row>
    <row r="201" spans="38:45" ht="14.25">
      <c r="AL201">
        <v>834</v>
      </c>
      <c r="AM201">
        <v>82</v>
      </c>
      <c r="AO201" t="s">
        <v>175</v>
      </c>
      <c r="AP201" s="2">
        <v>33715</v>
      </c>
      <c r="AQ201" s="2">
        <v>28150</v>
      </c>
      <c r="AS201" s="2">
        <f>$M$91</f>
        <v>0</v>
      </c>
    </row>
    <row r="202" spans="38:45" ht="14.25">
      <c r="AL202">
        <v>901</v>
      </c>
      <c r="AM202">
        <v>86</v>
      </c>
      <c r="AO202" t="s">
        <v>176</v>
      </c>
      <c r="AP202" s="2">
        <v>38073</v>
      </c>
      <c r="AQ202" s="2">
        <v>27500</v>
      </c>
      <c r="AS202" s="2">
        <f>-$M$95</f>
        <v>0</v>
      </c>
    </row>
    <row r="203" spans="38:45" ht="14.25">
      <c r="AL203">
        <v>910</v>
      </c>
      <c r="AM203">
        <v>72</v>
      </c>
      <c r="AO203" t="s">
        <v>177</v>
      </c>
      <c r="AP203" s="2">
        <v>-32219</v>
      </c>
      <c r="AQ203" s="2">
        <v>0</v>
      </c>
      <c r="AS203" s="2" t="e">
        <f>-#REF!</f>
        <v>#REF!</v>
      </c>
    </row>
    <row r="204" spans="38:45" ht="14.25">
      <c r="AL204">
        <v>920</v>
      </c>
      <c r="AM204">
        <v>70</v>
      </c>
      <c r="AO204" t="s">
        <v>178</v>
      </c>
      <c r="AP204" s="2">
        <v>-10502</v>
      </c>
      <c r="AQ204" s="2">
        <v>-8344</v>
      </c>
      <c r="AS204" s="2" t="e">
        <f>-#REF!</f>
        <v>#REF!</v>
      </c>
    </row>
    <row r="205" spans="38:45" ht="14.25">
      <c r="AL205">
        <v>930</v>
      </c>
      <c r="AM205">
        <v>72</v>
      </c>
      <c r="AO205" t="s">
        <v>179</v>
      </c>
      <c r="AP205" s="2">
        <v>15270</v>
      </c>
      <c r="AQ205" s="2">
        <v>-18638</v>
      </c>
      <c r="AS205" s="2">
        <f>-$M$96</f>
        <v>0</v>
      </c>
    </row>
    <row r="206" spans="38:45" ht="14.25">
      <c r="AL206">
        <v>950</v>
      </c>
      <c r="AM206">
        <v>72</v>
      </c>
      <c r="AO206" t="s">
        <v>180</v>
      </c>
      <c r="AP206" s="2">
        <v>10495</v>
      </c>
      <c r="AQ206" s="2">
        <v>0</v>
      </c>
      <c r="AS206" s="2" t="e">
        <f>-#REF!</f>
        <v>#REF!</v>
      </c>
    </row>
    <row r="207" spans="38:45" ht="14.25">
      <c r="AL207">
        <v>940</v>
      </c>
      <c r="AM207">
        <v>88</v>
      </c>
      <c r="AO207" t="s">
        <v>181</v>
      </c>
      <c r="AP207" s="2">
        <v>97462</v>
      </c>
      <c r="AQ207" s="2">
        <v>85689</v>
      </c>
      <c r="AS207" s="2">
        <f>$M$100</f>
        <v>0</v>
      </c>
    </row>
    <row r="216" ht="14.25">
      <c r="AG216" t="s">
        <v>182</v>
      </c>
    </row>
    <row r="217" ht="14.25">
      <c r="AG217" t="s">
        <v>183</v>
      </c>
    </row>
    <row r="218" ht="14.25">
      <c r="AG218" t="s">
        <v>184</v>
      </c>
    </row>
    <row r="219" ht="14.25">
      <c r="AG219" t="s">
        <v>185</v>
      </c>
    </row>
    <row r="220" ht="14.25">
      <c r="AG220" t="s">
        <v>186</v>
      </c>
    </row>
    <row r="221" ht="14.25">
      <c r="AG221" t="s">
        <v>187</v>
      </c>
    </row>
    <row r="222" ht="14.25">
      <c r="AG222" t="s">
        <v>188</v>
      </c>
    </row>
    <row r="223" ht="14.25">
      <c r="AG223" t="s">
        <v>189</v>
      </c>
    </row>
    <row r="224" ht="14.25">
      <c r="AG224" t="s">
        <v>190</v>
      </c>
    </row>
    <row r="225" ht="14.25">
      <c r="AG225" t="s">
        <v>191</v>
      </c>
    </row>
    <row r="226" ht="14.25">
      <c r="AG226" t="s">
        <v>192</v>
      </c>
    </row>
    <row r="227" ht="14.25">
      <c r="AG227" t="s">
        <v>193</v>
      </c>
    </row>
    <row r="228" ht="14.25">
      <c r="AG228" t="s">
        <v>194</v>
      </c>
    </row>
    <row r="229" ht="14.25">
      <c r="AG229" t="s">
        <v>195</v>
      </c>
    </row>
    <row r="230" ht="14.25">
      <c r="AG230" t="s">
        <v>196</v>
      </c>
    </row>
    <row r="231" ht="14.25">
      <c r="AG231" t="s">
        <v>197</v>
      </c>
    </row>
    <row r="232" ht="14.25">
      <c r="AG232" t="s">
        <v>198</v>
      </c>
    </row>
    <row r="233" ht="14.25">
      <c r="AG233" t="s">
        <v>199</v>
      </c>
    </row>
    <row r="234" ht="14.25">
      <c r="AG234" t="s">
        <v>200</v>
      </c>
    </row>
  </sheetData>
  <mergeCells count="6">
    <mergeCell ref="L7:M7"/>
    <mergeCell ref="L6:M6"/>
    <mergeCell ref="G66:I66"/>
    <mergeCell ref="L65:M65"/>
    <mergeCell ref="L66:M66"/>
    <mergeCell ref="G7:I7"/>
  </mergeCells>
  <printOptions gridLines="1"/>
  <pageMargins left="1" right="1" top="1" bottom="1" header="1" footer="0.5"/>
  <pageSetup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2001-09-12T20:09:55Z</cp:lastPrinted>
  <dcterms:created xsi:type="dcterms:W3CDTF">2001-07-18T16:16:34Z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