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Exhibit 11-8" sheetId="1" r:id="rId1"/>
  </sheets>
  <definedNames>
    <definedName name="MinimizeCosts" localSheetId="0">FALSE</definedName>
    <definedName name="TreeData" localSheetId="0">'Exhibit 11-8'!$GH$1001:$GV$1007</definedName>
    <definedName name="TreeDiagBase" localSheetId="0">'Exhibit 11-8'!$A$1</definedName>
    <definedName name="TreeDiagram" localSheetId="0">'Exhibit 11-8'!$A$1:$K$24</definedName>
    <definedName name="UseExpUtility" localSheetId="0">FALSE</definedName>
  </definedNames>
  <calcPr fullCalcOnLoad="1"/>
</workbook>
</file>

<file path=xl/sharedStrings.xml><?xml version="1.0" encoding="utf-8"?>
<sst xmlns="http://schemas.openxmlformats.org/spreadsheetml/2006/main" count="30" uniqueCount="25">
  <si>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</si>
  <si>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</si>
  <si>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</si>
  <si>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</si>
  <si>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</si>
  <si>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</si>
  <si>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</si>
  <si>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</si>
  <si>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</si>
  <si>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</si>
  <si>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</si>
  <si>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</si>
  <si>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</si>
  <si>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</si>
  <si>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</si>
  <si>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</si>
  <si>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</si>
  <si>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</si>
  <si>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Decision 2</t>
  </si>
  <si>
    <t>Decision 3</t>
  </si>
  <si>
    <t>E</t>
  </si>
  <si>
    <t>Event 4</t>
  </si>
  <si>
    <t>Event 5</t>
  </si>
  <si>
    <t>Event 6</t>
  </si>
  <si>
    <t>Exhibit 11-8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</si>
</sst>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1"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0</xdr:rowOff>
    </xdr:from>
    <xdr:ext cx="0" cy="152400"/>
    <xdr:sp>
      <xdr:nvSpPr>
        <xdr:cNvPr id="1" name="Line 63"/>
        <xdr:cNvSpPr>
          <a:spLocks/>
        </xdr:cNvSpPr>
      </xdr:nvSpPr>
      <xdr:spPr>
        <a:xfrm>
          <a:off x="1952625" y="2428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6</xdr:col>
      <xdr:colOff>19050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2" name="Line 64"/>
        <xdr:cNvSpPr>
          <a:spLocks/>
        </xdr:cNvSpPr>
      </xdr:nvSpPr>
      <xdr:spPr>
        <a:xfrm>
          <a:off x="2105025" y="2505075"/>
          <a:ext cx="12668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5</xdr:col>
      <xdr:colOff>0</xdr:colOff>
      <xdr:row>17</xdr:row>
      <xdr:rowOff>76200</xdr:rowOff>
    </xdr:to>
    <xdr:sp>
      <xdr:nvSpPr>
        <xdr:cNvPr id="3" name="Line 65"/>
        <xdr:cNvSpPr>
          <a:spLocks/>
        </xdr:cNvSpPr>
      </xdr:nvSpPr>
      <xdr:spPr>
        <a:xfrm>
          <a:off x="885825" y="25050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76200</xdr:rowOff>
    </xdr:from>
    <xdr:to>
      <xdr:col>3</xdr:col>
      <xdr:colOff>0</xdr:colOff>
      <xdr:row>17</xdr:row>
      <xdr:rowOff>76200</xdr:rowOff>
    </xdr:to>
    <xdr:sp>
      <xdr:nvSpPr>
        <xdr:cNvPr id="4" name="Line 66"/>
        <xdr:cNvSpPr>
          <a:spLocks/>
        </xdr:cNvSpPr>
      </xdr:nvSpPr>
      <xdr:spPr>
        <a:xfrm>
          <a:off x="685800" y="2076450"/>
          <a:ext cx="200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0</xdr:colOff>
      <xdr:row>7</xdr:row>
      <xdr:rowOff>0</xdr:rowOff>
    </xdr:from>
    <xdr:ext cx="152400" cy="152400"/>
    <xdr:sp>
      <xdr:nvSpPr>
        <xdr:cNvPr id="5" name="Oval 67"/>
        <xdr:cNvSpPr>
          <a:spLocks/>
        </xdr:cNvSpPr>
      </xdr:nvSpPr>
      <xdr:spPr>
        <a:xfrm>
          <a:off x="1952625" y="10001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0</xdr:colOff>
      <xdr:row>7</xdr:row>
      <xdr:rowOff>76200</xdr:rowOff>
    </xdr:from>
    <xdr:to>
      <xdr:col>5</xdr:col>
      <xdr:colOff>0</xdr:colOff>
      <xdr:row>7</xdr:row>
      <xdr:rowOff>76200</xdr:rowOff>
    </xdr:to>
    <xdr:sp>
      <xdr:nvSpPr>
        <xdr:cNvPr id="6" name="Line 68"/>
        <xdr:cNvSpPr>
          <a:spLocks/>
        </xdr:cNvSpPr>
      </xdr:nvSpPr>
      <xdr:spPr>
        <a:xfrm>
          <a:off x="885825" y="1076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76200</xdr:rowOff>
    </xdr:from>
    <xdr:to>
      <xdr:col>3</xdr:col>
      <xdr:colOff>0</xdr:colOff>
      <xdr:row>14</xdr:row>
      <xdr:rowOff>76200</xdr:rowOff>
    </xdr:to>
    <xdr:sp>
      <xdr:nvSpPr>
        <xdr:cNvPr id="7" name="Line 69"/>
        <xdr:cNvSpPr>
          <a:spLocks/>
        </xdr:cNvSpPr>
      </xdr:nvSpPr>
      <xdr:spPr>
        <a:xfrm flipV="1">
          <a:off x="685800" y="1076325"/>
          <a:ext cx="2000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0</xdr:rowOff>
    </xdr:from>
    <xdr:ext cx="0" cy="152400"/>
    <xdr:sp>
      <xdr:nvSpPr>
        <xdr:cNvPr id="8" name="Line 70"/>
        <xdr:cNvSpPr>
          <a:spLocks/>
        </xdr:cNvSpPr>
      </xdr:nvSpPr>
      <xdr:spPr>
        <a:xfrm>
          <a:off x="1952625" y="3143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6</xdr:col>
      <xdr:colOff>19050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9" name="Line 71"/>
        <xdr:cNvSpPr>
          <a:spLocks/>
        </xdr:cNvSpPr>
      </xdr:nvSpPr>
      <xdr:spPr>
        <a:xfrm>
          <a:off x="2105025" y="3219450"/>
          <a:ext cx="12668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10" name="Line 72"/>
        <xdr:cNvSpPr>
          <a:spLocks/>
        </xdr:cNvSpPr>
      </xdr:nvSpPr>
      <xdr:spPr>
        <a:xfrm>
          <a:off x="885825" y="32194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76200</xdr:rowOff>
    </xdr:from>
    <xdr:to>
      <xdr:col>3</xdr:col>
      <xdr:colOff>0</xdr:colOff>
      <xdr:row>22</xdr:row>
      <xdr:rowOff>76200</xdr:rowOff>
    </xdr:to>
    <xdr:sp>
      <xdr:nvSpPr>
        <xdr:cNvPr id="11" name="Line 73"/>
        <xdr:cNvSpPr>
          <a:spLocks/>
        </xdr:cNvSpPr>
      </xdr:nvSpPr>
      <xdr:spPr>
        <a:xfrm>
          <a:off x="685800" y="2076450"/>
          <a:ext cx="200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12" name="Line 74"/>
        <xdr:cNvSpPr>
          <a:spLocks/>
        </xdr:cNvSpPr>
      </xdr:nvSpPr>
      <xdr:spPr>
        <a:xfrm>
          <a:off x="3371850" y="285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13" name="Line 75"/>
        <xdr:cNvSpPr>
          <a:spLocks/>
        </xdr:cNvSpPr>
      </xdr:nvSpPr>
      <xdr:spPr>
        <a:xfrm>
          <a:off x="2305050" y="3619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76200</xdr:rowOff>
    </xdr:from>
    <xdr:to>
      <xdr:col>7</xdr:col>
      <xdr:colOff>0</xdr:colOff>
      <xdr:row>7</xdr:row>
      <xdr:rowOff>76200</xdr:rowOff>
    </xdr:to>
    <xdr:sp>
      <xdr:nvSpPr>
        <xdr:cNvPr id="14" name="Line 76"/>
        <xdr:cNvSpPr>
          <a:spLocks/>
        </xdr:cNvSpPr>
      </xdr:nvSpPr>
      <xdr:spPr>
        <a:xfrm flipV="1">
          <a:off x="2105025" y="361950"/>
          <a:ext cx="2000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52400"/>
    <xdr:sp>
      <xdr:nvSpPr>
        <xdr:cNvPr id="15" name="Line 77"/>
        <xdr:cNvSpPr>
          <a:spLocks/>
        </xdr:cNvSpPr>
      </xdr:nvSpPr>
      <xdr:spPr>
        <a:xfrm>
          <a:off x="3371850" y="1000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76200</xdr:rowOff>
    </xdr:from>
    <xdr:to>
      <xdr:col>9</xdr:col>
      <xdr:colOff>0</xdr:colOff>
      <xdr:row>7</xdr:row>
      <xdr:rowOff>76200</xdr:rowOff>
    </xdr:to>
    <xdr:sp>
      <xdr:nvSpPr>
        <xdr:cNvPr id="16" name="Line 78"/>
        <xdr:cNvSpPr>
          <a:spLocks/>
        </xdr:cNvSpPr>
      </xdr:nvSpPr>
      <xdr:spPr>
        <a:xfrm>
          <a:off x="2305050" y="1076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76200</xdr:rowOff>
    </xdr:from>
    <xdr:to>
      <xdr:col>7</xdr:col>
      <xdr:colOff>0</xdr:colOff>
      <xdr:row>7</xdr:row>
      <xdr:rowOff>76200</xdr:rowOff>
    </xdr:to>
    <xdr:sp>
      <xdr:nvSpPr>
        <xdr:cNvPr id="17" name="Line 79"/>
        <xdr:cNvSpPr>
          <a:spLocks/>
        </xdr:cNvSpPr>
      </xdr:nvSpPr>
      <xdr:spPr>
        <a:xfrm>
          <a:off x="2105025" y="1076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52400"/>
    <xdr:sp>
      <xdr:nvSpPr>
        <xdr:cNvPr id="18" name="Line 80"/>
        <xdr:cNvSpPr>
          <a:spLocks/>
        </xdr:cNvSpPr>
      </xdr:nvSpPr>
      <xdr:spPr>
        <a:xfrm>
          <a:off x="3371850" y="1714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7</xdr:col>
      <xdr:colOff>0</xdr:colOff>
      <xdr:row>12</xdr:row>
      <xdr:rowOff>76200</xdr:rowOff>
    </xdr:from>
    <xdr:to>
      <xdr:col>9</xdr:col>
      <xdr:colOff>0</xdr:colOff>
      <xdr:row>12</xdr:row>
      <xdr:rowOff>76200</xdr:rowOff>
    </xdr:to>
    <xdr:sp>
      <xdr:nvSpPr>
        <xdr:cNvPr id="19" name="Line 81"/>
        <xdr:cNvSpPr>
          <a:spLocks/>
        </xdr:cNvSpPr>
      </xdr:nvSpPr>
      <xdr:spPr>
        <a:xfrm>
          <a:off x="2305050" y="17907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76200</xdr:rowOff>
    </xdr:from>
    <xdr:to>
      <xdr:col>7</xdr:col>
      <xdr:colOff>0</xdr:colOff>
      <xdr:row>12</xdr:row>
      <xdr:rowOff>76200</xdr:rowOff>
    </xdr:to>
    <xdr:sp>
      <xdr:nvSpPr>
        <xdr:cNvPr id="20" name="Line 82"/>
        <xdr:cNvSpPr>
          <a:spLocks/>
        </xdr:cNvSpPr>
      </xdr:nvSpPr>
      <xdr:spPr>
        <a:xfrm>
          <a:off x="2105025" y="1076325"/>
          <a:ext cx="2000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0</xdr:colOff>
      <xdr:row>14</xdr:row>
      <xdr:rowOff>0</xdr:rowOff>
    </xdr:from>
    <xdr:ext cx="152400" cy="152400"/>
    <xdr:sp>
      <xdr:nvSpPr>
        <xdr:cNvPr id="21" name="Rectangle 83"/>
        <xdr:cNvSpPr>
          <a:spLocks/>
        </xdr:cNvSpPr>
      </xdr:nvSpPr>
      <xdr:spPr>
        <a:xfrm>
          <a:off x="533400" y="20002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14</xdr:row>
      <xdr:rowOff>76200</xdr:rowOff>
    </xdr:from>
    <xdr:to>
      <xdr:col>1</xdr:col>
      <xdr:colOff>0</xdr:colOff>
      <xdr:row>14</xdr:row>
      <xdr:rowOff>76200</xdr:rowOff>
    </xdr:to>
    <xdr:sp>
      <xdr:nvSpPr>
        <xdr:cNvPr id="22" name="Line 84"/>
        <xdr:cNvSpPr>
          <a:spLocks/>
        </xdr:cNvSpPr>
      </xdr:nvSpPr>
      <xdr:spPr>
        <a:xfrm>
          <a:off x="0" y="2076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07"/>
  <sheetViews>
    <sheetView tabSelected="1" workbookViewId="0" topLeftCell="A1">
      <selection activeCell="D28" sqref="D28"/>
    </sheetView>
  </sheetViews>
  <sheetFormatPr defaultColWidth="9.33203125" defaultRowHeight="11.25"/>
  <cols>
    <col min="2" max="2" width="2.33203125" style="0" customWidth="1"/>
    <col min="3" max="3" width="3.83203125" style="0" customWidth="1"/>
    <col min="6" max="6" width="2.33203125" style="0" customWidth="1"/>
    <col min="7" max="7" width="3.83203125" style="0" customWidth="1"/>
    <col min="10" max="10" width="2.33203125" style="0" customWidth="1"/>
  </cols>
  <sheetData>
    <row r="1" ht="11.25">
      <c r="H1">
        <v>0.3333333333333333</v>
      </c>
    </row>
    <row r="2" ht="11.25">
      <c r="H2" t="s">
        <v>21</v>
      </c>
    </row>
    <row r="3" ht="11.25">
      <c r="K3">
        <f>SUM(H4,D9)</f>
        <v>0</v>
      </c>
    </row>
    <row r="4" spans="8:9" ht="11.25">
      <c r="H4">
        <v>0</v>
      </c>
      <c r="I4">
        <f>K3</f>
        <v>0</v>
      </c>
    </row>
    <row r="6" ht="11.25">
      <c r="H6">
        <v>0.3333333333333333</v>
      </c>
    </row>
    <row r="7" spans="4:8" ht="11.25">
      <c r="D7" t="s">
        <v>18</v>
      </c>
      <c r="H7" t="s">
        <v>22</v>
      </c>
    </row>
    <row r="8" ht="11.25">
      <c r="K8">
        <f>SUM(H9,D9)</f>
        <v>0</v>
      </c>
    </row>
    <row r="9" spans="4:9" ht="11.25">
      <c r="D9">
        <v>0</v>
      </c>
      <c r="E9">
        <f>IF(ABS(1-SUM(H1,H6,H11))&lt;=0.00001,SUM(H1*I4,H6*I9,H11*I14),NA())</f>
        <v>0</v>
      </c>
      <c r="H9">
        <v>0</v>
      </c>
      <c r="I9">
        <f>K8</f>
        <v>0</v>
      </c>
    </row>
    <row r="11" ht="11.25">
      <c r="H11">
        <v>0.3333333333333333</v>
      </c>
    </row>
    <row r="12" ht="11.25">
      <c r="H12" t="s">
        <v>23</v>
      </c>
    </row>
    <row r="13" ht="11.25">
      <c r="K13">
        <f>SUM(H14,D9)</f>
        <v>0</v>
      </c>
    </row>
    <row r="14" spans="1:9" ht="11.25">
      <c r="A14" s="1"/>
      <c r="H14">
        <v>0</v>
      </c>
      <c r="I14">
        <f>K13</f>
        <v>0</v>
      </c>
    </row>
    <row r="15" ht="11.25">
      <c r="B15">
        <f>IF(A16=E9,1,IF(A16=E19,2,IF(A16=E24,3)))</f>
        <v>1</v>
      </c>
    </row>
    <row r="16" ht="11.25">
      <c r="A16">
        <f>MAX(E9,E19,E24)</f>
        <v>0</v>
      </c>
    </row>
    <row r="17" ht="11.25">
      <c r="D17" t="s">
        <v>19</v>
      </c>
    </row>
    <row r="18" ht="11.25">
      <c r="K18">
        <f>SUM(D19)</f>
        <v>0</v>
      </c>
    </row>
    <row r="19" spans="4:5" ht="11.25">
      <c r="D19">
        <v>0</v>
      </c>
      <c r="E19">
        <f>K18</f>
        <v>0</v>
      </c>
    </row>
    <row r="22" ht="11.25">
      <c r="D22" t="s">
        <v>19</v>
      </c>
    </row>
    <row r="23" ht="11.25">
      <c r="K23">
        <f>SUM(D24)</f>
        <v>0</v>
      </c>
    </row>
    <row r="24" spans="4:5" ht="11.25">
      <c r="D24">
        <v>0</v>
      </c>
      <c r="E24">
        <f>K23</f>
        <v>0</v>
      </c>
    </row>
    <row r="28" ht="11.25">
      <c r="D28" t="s">
        <v>24</v>
      </c>
    </row>
    <row r="1000" spans="190:204" ht="11.2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1.2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3</v>
      </c>
      <c r="GO1001">
        <v>2</v>
      </c>
      <c r="GP1001">
        <v>1</v>
      </c>
      <c r="GQ1001">
        <v>3</v>
      </c>
      <c r="GR1001">
        <v>0</v>
      </c>
      <c r="GS1001">
        <v>0</v>
      </c>
      <c r="GT1001">
        <v>14</v>
      </c>
      <c r="GU1001">
        <v>1</v>
      </c>
      <c r="GV1001" t="b">
        <v>1</v>
      </c>
    </row>
    <row r="1002" spans="190:204" ht="11.25">
      <c r="GH1002">
        <v>1</v>
      </c>
      <c r="GK1002">
        <v>0</v>
      </c>
      <c r="GL1002">
        <v>0</v>
      </c>
      <c r="GM1002" t="s">
        <v>17</v>
      </c>
      <c r="GN1002">
        <v>0</v>
      </c>
      <c r="GO1002">
        <v>0</v>
      </c>
      <c r="GP1002">
        <v>0</v>
      </c>
      <c r="GQ1002">
        <v>0</v>
      </c>
      <c r="GR1002">
        <v>0</v>
      </c>
      <c r="GS1002">
        <v>0</v>
      </c>
      <c r="GT1002">
        <v>17</v>
      </c>
      <c r="GU1002">
        <v>5</v>
      </c>
      <c r="GV1002" t="b">
        <v>1</v>
      </c>
    </row>
    <row r="1003" spans="190:204" ht="11.25">
      <c r="GH1003">
        <v>2</v>
      </c>
      <c r="GK1003">
        <v>0</v>
      </c>
      <c r="GL1003">
        <v>0</v>
      </c>
      <c r="GM1003" t="s">
        <v>20</v>
      </c>
      <c r="GN1003">
        <v>3</v>
      </c>
      <c r="GO1003">
        <v>4</v>
      </c>
      <c r="GP1003">
        <v>5</v>
      </c>
      <c r="GQ1003">
        <v>6</v>
      </c>
      <c r="GR1003">
        <v>0</v>
      </c>
      <c r="GS1003">
        <v>0</v>
      </c>
      <c r="GT1003">
        <v>7</v>
      </c>
      <c r="GU1003">
        <v>5</v>
      </c>
      <c r="GV1003" t="b">
        <v>1</v>
      </c>
    </row>
    <row r="1004" spans="190:204" ht="11.25">
      <c r="GH1004">
        <v>3</v>
      </c>
      <c r="GK1004">
        <v>0</v>
      </c>
      <c r="GL1004">
        <v>0</v>
      </c>
      <c r="GM1004" t="s">
        <v>17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22</v>
      </c>
      <c r="GU1004">
        <v>5</v>
      </c>
      <c r="GV1004" t="b">
        <v>1</v>
      </c>
    </row>
    <row r="1005" spans="190:204" ht="11.25">
      <c r="GH1005">
        <v>4</v>
      </c>
      <c r="GL1005">
        <v>2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</v>
      </c>
      <c r="GU1005">
        <v>9</v>
      </c>
      <c r="GV1005" t="b">
        <v>1</v>
      </c>
    </row>
    <row r="1006" spans="190:204" ht="11.25">
      <c r="GH1006">
        <v>5</v>
      </c>
      <c r="GL1006">
        <v>2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7</v>
      </c>
      <c r="GU1006">
        <v>9</v>
      </c>
      <c r="GV1006" t="b">
        <v>1</v>
      </c>
    </row>
    <row r="1007" spans="190:204" ht="11.25">
      <c r="GH1007">
        <v>6</v>
      </c>
      <c r="GL1007">
        <v>2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12</v>
      </c>
      <c r="GU1007">
        <v>9</v>
      </c>
      <c r="GV1007" t="b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2004-03-25T18:11:38Z</dcterms:created>
  <dcterms:modified xsi:type="dcterms:W3CDTF">2005-11-15T21:24:21Z</dcterms:modified>
  <cp:category/>
  <cp:version/>
  <cp:contentType/>
  <cp:contentStatus/>
</cp:coreProperties>
</file>