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55" windowHeight="5895" activeTab="1"/>
  </bookViews>
  <sheets>
    <sheet name="Instructions" sheetId="1" r:id="rId1"/>
    <sheet name="Company Profile" sheetId="2" r:id="rId2"/>
    <sheet name="Industry " sheetId="3" r:id="rId3"/>
    <sheet name="Balance Sheet" sheetId="4" r:id="rId4"/>
    <sheet name="Income Statement" sheetId="5" r:id="rId5"/>
    <sheet name="Cash Flow" sheetId="6" r:id="rId6"/>
    <sheet name="Risks" sheetId="7" r:id="rId7"/>
    <sheet name="Audit Findings" sheetId="8" r:id="rId8"/>
    <sheet name="Audit Procedures" sheetId="9" r:id="rId9"/>
    <sheet name="Communications" sheetId="10" r:id="rId10"/>
    <sheet name="Reporting" sheetId="11" r:id="rId11"/>
  </sheets>
  <definedNames/>
  <calcPr fullCalcOnLoad="1"/>
</workbook>
</file>

<file path=xl/sharedStrings.xml><?xml version="1.0" encoding="utf-8"?>
<sst xmlns="http://schemas.openxmlformats.org/spreadsheetml/2006/main" count="73" uniqueCount="67">
  <si>
    <t>20X6</t>
  </si>
  <si>
    <t>20X5</t>
  </si>
  <si>
    <t xml:space="preserve">     Cash and cash Equivalents</t>
  </si>
  <si>
    <t xml:space="preserve">     Trade receivables</t>
  </si>
  <si>
    <t xml:space="preserve">     Inventory</t>
  </si>
  <si>
    <t xml:space="preserve">     Other current asssets</t>
  </si>
  <si>
    <t>Property and equipment, net</t>
  </si>
  <si>
    <t>LIABILITIES AND SHAREHOLDERS' EQUITY</t>
  </si>
  <si>
    <t>ASSETS</t>
  </si>
  <si>
    <t>Current liabilities</t>
  </si>
  <si>
    <t xml:space="preserve">     Accounts payable</t>
  </si>
  <si>
    <t xml:space="preserve">     Current maturities of notes payable</t>
  </si>
  <si>
    <t xml:space="preserve">     Accrued expenses</t>
  </si>
  <si>
    <t xml:space="preserve">     Other current liabilities</t>
  </si>
  <si>
    <t>Long-term debt, less current maturity</t>
  </si>
  <si>
    <t>Shareholders' Equity</t>
  </si>
  <si>
    <t xml:space="preserve">     Common stock</t>
  </si>
  <si>
    <t xml:space="preserve">     Retained Ernings</t>
  </si>
  <si>
    <t>Total Assets</t>
  </si>
  <si>
    <t>Total Shareholders' equity</t>
  </si>
  <si>
    <t>Total liabilities</t>
  </si>
  <si>
    <t>Total liabilities plus shareholders equity</t>
  </si>
  <si>
    <t>Total current assets</t>
  </si>
  <si>
    <t>Current assets</t>
  </si>
  <si>
    <t>Total current liabilities</t>
  </si>
  <si>
    <t>__________</t>
  </si>
  <si>
    <t>J &amp; M Lumber Corporation</t>
  </si>
  <si>
    <t>Balance Sheet</t>
  </si>
  <si>
    <t>December 31, 20X6 and 20X5</t>
  </si>
  <si>
    <t>Revenue</t>
  </si>
  <si>
    <t>Cost of goods sold</t>
  </si>
  <si>
    <t xml:space="preserve">     Gross profit on sales</t>
  </si>
  <si>
    <t>Operating expenses</t>
  </si>
  <si>
    <t>Repairs and maintanence</t>
  </si>
  <si>
    <t>Depreciaton</t>
  </si>
  <si>
    <t>Interest expense</t>
  </si>
  <si>
    <t xml:space="preserve">     Total Expenses</t>
  </si>
  <si>
    <t>Net income before taxes</t>
  </si>
  <si>
    <t>Provision for income taxes</t>
  </si>
  <si>
    <t>Net income</t>
  </si>
  <si>
    <t>Income Statement</t>
  </si>
  <si>
    <t>Two Years Ended December 31, 20X6 and 20X5</t>
  </si>
  <si>
    <t>CASH FLOWS FROM OPERATIONS</t>
  </si>
  <si>
    <t xml:space="preserve">      Net income</t>
  </si>
  <si>
    <t xml:space="preserve">     Adjustments to net income</t>
  </si>
  <si>
    <t xml:space="preserve">        Depreciation</t>
  </si>
  <si>
    <t xml:space="preserve">        Decrease in inventory</t>
  </si>
  <si>
    <t xml:space="preserve">        Increase in other current assets</t>
  </si>
  <si>
    <t xml:space="preserve">        Decrease in accrued expenses</t>
  </si>
  <si>
    <t>Net cash provided (used) by operations</t>
  </si>
  <si>
    <t>CASH FLOWS FROM INVESTING ACTIVITIES</t>
  </si>
  <si>
    <t xml:space="preserve">        New debt</t>
  </si>
  <si>
    <t xml:space="preserve">        Debt payments</t>
  </si>
  <si>
    <t xml:space="preserve">        Decrease in other current liabilities</t>
  </si>
  <si>
    <t xml:space="preserve">        Increase in receivables</t>
  </si>
  <si>
    <t>Cash and equivalents at beginning of year</t>
  </si>
  <si>
    <t>Ratio</t>
  </si>
  <si>
    <t>Quick Ratio</t>
  </si>
  <si>
    <t>Debt to Equity</t>
  </si>
  <si>
    <t>Year Ended December 31, 20X6</t>
  </si>
  <si>
    <t>Statement of Cash Flows</t>
  </si>
  <si>
    <t>CASH FLOWS FROM FINANCING ACTIVITIES</t>
  </si>
  <si>
    <t xml:space="preserve">NET INCREASE IN CASH AND CASH EQUIVALENTS </t>
  </si>
  <si>
    <t>Cash and equivalents at end of year</t>
  </si>
  <si>
    <t xml:space="preserve">        Increase in accounts payable</t>
  </si>
  <si>
    <t xml:space="preserve">       Purchase of property and equipment</t>
  </si>
  <si>
    <t>Net cash provided (used) by financing activities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</si>
</sst>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6">
    <font>
      <sz val="10"/>
      <name val="Arial"/>
      <family val="0"/>
    </font>
    <font>
      <b/>
      <sz val="10"/>
      <name val="Arial"/>
      <family val="2"/>
    </font>
    <font>
      <sz val="8"/>
      <name val="Arial"/>
      <family val="0"/>
    </font>
    <font>
      <i/>
      <sz val="10"/>
      <name val="Arial"/>
      <family val="2"/>
    </font>
    <font>
      <u val="single"/>
      <sz val="10"/>
      <name val="Arial"/>
      <family val="0"/>
    </font>
    <font>
      <b/>
      <i/>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Alignment="1">
      <alignment horizontal="right"/>
    </xf>
    <xf numFmtId="165" fontId="1" fillId="0" borderId="0" xfId="15" applyNumberFormat="1" applyFont="1" applyAlignment="1">
      <alignment horizontal="right"/>
    </xf>
    <xf numFmtId="165" fontId="0" fillId="0" borderId="0" xfId="15" applyNumberFormat="1" applyAlignment="1">
      <alignment horizontal="right"/>
    </xf>
    <xf numFmtId="0" fontId="3" fillId="0" borderId="0" xfId="0" applyFont="1" applyAlignment="1">
      <alignment/>
    </xf>
    <xf numFmtId="165" fontId="4" fillId="0" borderId="0" xfId="15" applyNumberFormat="1" applyFont="1" applyAlignment="1">
      <alignment horizontal="right"/>
    </xf>
    <xf numFmtId="167" fontId="0" fillId="0" borderId="0" xfId="17" applyNumberFormat="1" applyAlignment="1">
      <alignment horizontal="right" indent="1"/>
    </xf>
    <xf numFmtId="167" fontId="0" fillId="0" borderId="0" xfId="17" applyNumberFormat="1" applyAlignment="1">
      <alignment horizontal="right"/>
    </xf>
    <xf numFmtId="167" fontId="0" fillId="0" borderId="0" xfId="15" applyNumberFormat="1" applyAlignment="1">
      <alignment horizontal="right"/>
    </xf>
    <xf numFmtId="167" fontId="0" fillId="0" borderId="0" xfId="17" applyNumberFormat="1" applyAlignment="1">
      <alignment horizontal="right" indent="3"/>
    </xf>
    <xf numFmtId="165" fontId="0" fillId="0" borderId="0" xfId="15" applyNumberFormat="1" applyAlignment="1">
      <alignment/>
    </xf>
    <xf numFmtId="0" fontId="0" fillId="0" borderId="0" xfId="0" applyFont="1" applyAlignment="1">
      <alignment/>
    </xf>
    <xf numFmtId="165" fontId="0" fillId="0" borderId="0" xfId="0" applyNumberFormat="1" applyAlignment="1">
      <alignment/>
    </xf>
    <xf numFmtId="165" fontId="4" fillId="0" borderId="0" xfId="15" applyNumberFormat="1" applyFont="1" applyAlignment="1">
      <alignment/>
    </xf>
    <xf numFmtId="167" fontId="0" fillId="0" borderId="0" xfId="17" applyNumberFormat="1" applyAlignment="1">
      <alignment/>
    </xf>
    <xf numFmtId="0" fontId="0" fillId="0" borderId="1" xfId="0" applyBorder="1" applyAlignment="1">
      <alignment/>
    </xf>
    <xf numFmtId="0" fontId="1" fillId="0" borderId="1" xfId="0" applyFont="1" applyBorder="1" applyAlignment="1">
      <alignment/>
    </xf>
    <xf numFmtId="0" fontId="1" fillId="0" borderId="1"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8</xdr:col>
      <xdr:colOff>390525</xdr:colOff>
      <xdr:row>15</xdr:row>
      <xdr:rowOff>114300</xdr:rowOff>
    </xdr:to>
    <xdr:sp>
      <xdr:nvSpPr>
        <xdr:cNvPr id="1" name="TextBox 1"/>
        <xdr:cNvSpPr txBox="1">
          <a:spLocks noChangeArrowheads="1"/>
        </xdr:cNvSpPr>
      </xdr:nvSpPr>
      <xdr:spPr>
        <a:xfrm>
          <a:off x="552450" y="400050"/>
          <a:ext cx="471487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Instructions
</a:t>
          </a:r>
          <a:r>
            <a:rPr lang="en-US" cap="none" sz="1000" b="0" i="0" u="none" baseline="0">
              <a:latin typeface="Arial"/>
              <a:ea typeface="Arial"/>
              <a:cs typeface="Arial"/>
            </a:rPr>
            <a:t>The following simulation is composed of a series of pages with gray tabs, followed by pages with yellow tabs.
Pages with gray tabs present the information you need to reply to the questions related to the simulation--those with yellow tabs.
Respond to each of the simulation's requirements.  For sake of this exercise, open your word processor and reply to the various questions in a word processor document (e.g., a Word file).</a:t>
          </a:r>
          <a:r>
            <a:rPr lang="en-US" cap="none" sz="10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8</xdr:col>
      <xdr:colOff>266700</xdr:colOff>
      <xdr:row>45</xdr:row>
      <xdr:rowOff>133350</xdr:rowOff>
    </xdr:to>
    <xdr:sp>
      <xdr:nvSpPr>
        <xdr:cNvPr id="1" name="TextBox 2"/>
        <xdr:cNvSpPr txBox="1">
          <a:spLocks noChangeArrowheads="1"/>
        </xdr:cNvSpPr>
      </xdr:nvSpPr>
      <xdr:spPr>
        <a:xfrm>
          <a:off x="0" y="257175"/>
          <a:ext cx="5143500" cy="7162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Company Profile</a:t>
          </a:r>
          <a:r>
            <a:rPr lang="en-US" cap="none" sz="1000" b="0" i="0" u="none" baseline="0">
              <a:latin typeface="Arial"/>
              <a:ea typeface="Arial"/>
              <a:cs typeface="Arial"/>
            </a:rPr>
            <a:t>
J &amp; M Lumber Corporation (J &amp; M), an audit client, was formed in Ohio in 20X0 to provide high quality lumber packages for builders in the central Ohio region.  Ed Jensen and Pat Murphy founded the company and serve as chief executive officer and chief financial officer, respectively.   Until this past year under audit (20X6), the company operated out of one location.  In 20X6 it added two locations.   
J &amp; M has earned a reputation for excellence both in providing customer service and high quality materials.  When business is lost by J &amp; M, it is generally due to lower costs offered by competitors.
J &amp; M’s products and species of lumber are particularly suited for the central Ohio climate. The company uses a wide base of suppliers and is able to supply various species and trade names of lumber and specialty products within a short lead time.  The Company’s trucks are cell phone dispatched and equipped with forklifts to deliver material in a timely manner, when and where customers need it delivered.  Customers include builders, carpenters, concrete contractors, general contractors and homeowners.
The company experienced a level of profitability in 20X6 of about the same as that of 20X5--but this is well below the net incomes of the preceding years.  Until 20X6 and 20X5 most of earnings were distributd through dividends to J &amp; M's 5 shareholders--CEO Ed Jensen, Ed's wife Madonna Jensen, CEO Pat Murphy and two college friends of Ed and Bill who invested in the company, Sally Adams and Jody Jengelen. 
Ed and Pat had hoped for a more profitable year in 20X6 as a significant amount of the company's long-term debt is payable in 20X7.  The company is currenlty involved in discussions with the bank on refniancing.  
For sales, J &amp; M generally grants credit to customers.  In most cases the Company retains a security interest in the form of lien rights until paid.  Therefore, the Company’s exposure to loss is limited to the difference between the receivable and the value of any liened collateral.  The Company’s operations are dependent on economic conditions which affect the construction industry, and changes in those conditions may affect the Company’s continuing operations.  
The company's board of directors composed of its shareholders (described above)  This year, in reaction to pressure from a bank that provides a significant portion of the financing,  J &amp; M established an audit committee composed of Pat Murphy, Sally Adams and Jody Jengelen.
This is your firm's fifth audit of J &amp; M--no audit was performed in 20X0 and 20X1.  There have been no disagreements over accounting issues in any of the audits.
</a:t>
          </a:r>
        </a:p>
      </xdr:txBody>
    </xdr:sp>
    <xdr:clientData/>
  </xdr:twoCellAnchor>
  <xdr:twoCellAnchor>
    <xdr:from>
      <xdr:col>0</xdr:col>
      <xdr:colOff>0</xdr:colOff>
      <xdr:row>1</xdr:row>
      <xdr:rowOff>95250</xdr:rowOff>
    </xdr:from>
    <xdr:to>
      <xdr:col>8</xdr:col>
      <xdr:colOff>266700</xdr:colOff>
      <xdr:row>45</xdr:row>
      <xdr:rowOff>133350</xdr:rowOff>
    </xdr:to>
    <xdr:sp>
      <xdr:nvSpPr>
        <xdr:cNvPr id="2" name="TextBox 3"/>
        <xdr:cNvSpPr txBox="1">
          <a:spLocks noChangeArrowheads="1"/>
        </xdr:cNvSpPr>
      </xdr:nvSpPr>
      <xdr:spPr>
        <a:xfrm>
          <a:off x="0" y="257175"/>
          <a:ext cx="5143500" cy="7162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Company Profile</a:t>
          </a:r>
          <a:r>
            <a:rPr lang="en-US" cap="none" sz="1000" b="0" i="0" u="none" baseline="0">
              <a:latin typeface="Arial"/>
              <a:ea typeface="Arial"/>
              <a:cs typeface="Arial"/>
            </a:rPr>
            <a:t>
J &amp; M Lumber Corporation (J &amp; M), an audit client, was formed in Ohio in 20X0 to provide high quality lumber packages for builders in the central Ohio region.  Ed Jensen and Pat Murphy founded the company and serve as chief executive officer and chief financial officer, respectively.   While until this past year under audit (20X6), the company operated out of one location.  In 20X6 it added two locations.   
J &amp; M has earned a reputation  for excellence both in providing customer service and high quality materials.  When business is lost by J &amp; M, it is generally due to lower costs offered by competitors.
J &amp; M’s products and species of lumber are particularly suited for the central Ohio climate. The company uses a wide base of suppliers and is able to supply various species and trade names of lumber and specialty products within a short lead time.  The Company’s trucks are cell phone dispatched and equipped with forklifts to deliver material in a timely manner, when and where customers need it delivered.  Customers include builders, carpenters, concrete contractors, general contractors and homeowners.
The company experienced an  average level of profitability in 20X6 as compared to the prior three years.  But management had hoped for a more profitable year 20X6 as a significant amount of the company’s long-term debt is payable in 20X7.  The company has is involved in discussions with the bank on refinancing.
J &amp; M grants credit to customers.  In most cases the Company retains a security interest in the form of lien rights until paid.  Therefore, the Company’s exposure to loss is limited to the difference between the receivable and the value of any liened collateral.  The Company’s operations are dependent on economic conditions which affect the construction industry, and changes in those conditions may affect the Company’s continuing operations.  
The company has a board of directors composed of its shareholders--Ed Jensen (chair of the board), Ed’s wife, Pat Murphy, and two outside directors.  This year, in reaction to pressure from a bank that provides a significant portion of the financing,  J &amp; M established an audit committee composed of Pat Murphy (chair of the audit committee) and the two outside directors.
For the past five years your CPA firm has performed the audit of J &amp; M Lumber Corporation (J &amp; M).  There have been no disagreements over accounting issues in any of those years.
</a:t>
          </a:r>
        </a:p>
      </xdr:txBody>
    </xdr:sp>
    <xdr:clientData/>
  </xdr:twoCellAnchor>
  <xdr:twoCellAnchor>
    <xdr:from>
      <xdr:col>0</xdr:col>
      <xdr:colOff>0</xdr:colOff>
      <xdr:row>1</xdr:row>
      <xdr:rowOff>95250</xdr:rowOff>
    </xdr:from>
    <xdr:to>
      <xdr:col>8</xdr:col>
      <xdr:colOff>266700</xdr:colOff>
      <xdr:row>45</xdr:row>
      <xdr:rowOff>133350</xdr:rowOff>
    </xdr:to>
    <xdr:sp>
      <xdr:nvSpPr>
        <xdr:cNvPr id="3" name="TextBox 4"/>
        <xdr:cNvSpPr txBox="1">
          <a:spLocks noChangeArrowheads="1"/>
        </xdr:cNvSpPr>
      </xdr:nvSpPr>
      <xdr:spPr>
        <a:xfrm>
          <a:off x="0" y="257175"/>
          <a:ext cx="5143500" cy="7162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Company Profile</a:t>
          </a:r>
          <a:r>
            <a:rPr lang="en-US" cap="none" sz="1000" b="0" i="0" u="none" baseline="0">
              <a:latin typeface="Arial"/>
              <a:ea typeface="Arial"/>
              <a:cs typeface="Arial"/>
            </a:rPr>
            <a:t>
J &amp; M Lumber Corporation (J &amp; M), an audit client, was formed in Ohio in 20X0 to provide high quality lumber packages for builders in the central Ohio region.  Ed Jensen and Pat Murphy founded the company and serve as chief executive officer and chief financial officer, respectively.   Until this past year under audit (20X6), the company operated out of one location.  In 20X6 it added two locations to better serve customers and to expand the sales area to a broader portion of central Ohio.   
J &amp; M has earned a reputation for excellence both in providing customer service and high quality materials.  When business is lost by J &amp; M, it is generally due to lower prices offered by competitors.
J &amp; M’s products and species of lumber are particularly suited for the central Ohio climate. The company uses a wide base of suppliers and is able to supply various species and trade names of lumber and specialty products within a short lead time.  The Company’s trucks are cell phone dispatched and equipped with forklifts to deliver material in a timely manner, when and where customers need it delivered.  Customers include builders, carpenters, concrete contractors, general contractors and homeowners.
The company experienced a level of profitability in 20X6 of about the same as that of 20X5--but this is well below the net incomes of the preceding years.  Ed and Pat had hoped for a more profitable year in 20X6 as a significant amount of the company's long-term debt is payable in 20X7.  The company is currenlty involved in discussions with the bank on refniancing.  
Until 20X6 and 20X5 most of earnings were distributed through dividends to J &amp; M's 5 shareholders--CEO Ed Jensen, Ed's wife Madonna Jensen, CFO Pat Murphy and two college friends of Ed and Bill who invested in the company, Sally Adams and Jody Jengelen. 
This year, in reaction to pressure from a bank that provides a significant portion of the financing,  J &amp; M established an audit committee composed of Pat Murphy, Sally Adams and Jody Jengelen.
Operationally, J &amp; M generally grants credit to customers.  In most cases the Company retains a security interest in the form of lien rights until paid.  Therefore, the Company’s exposure to loss is limited to the difference between the receivable and the value of any liened collateral.  The Company’s operations are dependent on economic conditions which affect the construction industry, and changes in those conditions may affect the Company’s continuing operations.  
This is your firm's fifth audit of J &amp; M--no audit was performed in 20X0 and 20X1.  There have been no disagreements over accounting issues in any of the audits.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95250</xdr:rowOff>
    </xdr:from>
    <xdr:to>
      <xdr:col>7</xdr:col>
      <xdr:colOff>542925</xdr:colOff>
      <xdr:row>36</xdr:row>
      <xdr:rowOff>66675</xdr:rowOff>
    </xdr:to>
    <xdr:sp>
      <xdr:nvSpPr>
        <xdr:cNvPr id="1" name="TextBox 1"/>
        <xdr:cNvSpPr txBox="1">
          <a:spLocks noChangeArrowheads="1"/>
        </xdr:cNvSpPr>
      </xdr:nvSpPr>
      <xdr:spPr>
        <a:xfrm>
          <a:off x="371475" y="257175"/>
          <a:ext cx="44386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t>
          </a:r>
          <a:r>
            <a:rPr lang="en-US" cap="none" sz="1000" b="0" i="0" u="none" baseline="0">
              <a:latin typeface="Arial"/>
              <a:ea typeface="Arial"/>
              <a:cs typeface="Arial"/>
            </a:rPr>
            <a:t>
Historically J &amp; M has competed, and continues to compete, primarily against four other suppliers in central Ohio.  While two competitors are approximately 50% larger, the other two about the same size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customers—but to this point, while prices have been lower, there have been  quality issues.  A significant portion of this wood is imported from Siberia.
The nature of most of J &amp; M’s products makes them relatively unaffected by changes in technology, or obsolescence, but sales rely heavily upon both the residential and commercial construction markets.  Since J &amp; M's inception in 20X0, the construction industry has been relatively profitableand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A significant portion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twoCellAnchor>
    <xdr:from>
      <xdr:col>0</xdr:col>
      <xdr:colOff>371475</xdr:colOff>
      <xdr:row>1</xdr:row>
      <xdr:rowOff>95250</xdr:rowOff>
    </xdr:from>
    <xdr:to>
      <xdr:col>7</xdr:col>
      <xdr:colOff>542925</xdr:colOff>
      <xdr:row>36</xdr:row>
      <xdr:rowOff>66675</xdr:rowOff>
    </xdr:to>
    <xdr:sp>
      <xdr:nvSpPr>
        <xdr:cNvPr id="2" name="TextBox 2"/>
        <xdr:cNvSpPr txBox="1">
          <a:spLocks noChangeArrowheads="1"/>
        </xdr:cNvSpPr>
      </xdr:nvSpPr>
      <xdr:spPr>
        <a:xfrm>
          <a:off x="371475" y="257175"/>
          <a:ext cx="44386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t>
          </a:r>
          <a:r>
            <a:rPr lang="en-US" cap="none" sz="1000" b="0" i="0" u="none" baseline="0">
              <a:latin typeface="Arial"/>
              <a:ea typeface="Arial"/>
              <a:cs typeface="Arial"/>
            </a:rPr>
            <a:t>
Historically J &amp; M has competed, and continues to compete, primarily against four other suppliers in central Ohio.  While two competitors are approximately 50% larger, the other two about the same size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customers—but to this point, while prices have been lower, there have been significant quality issues.  A significant portion of this wood is imported from Siberia.
The nature of most of J &amp; M’s products makes them relatively unaffected by changes in technology, or obsolescence, but sales rely heavily upon both the residential and commercial construction markets.  During the past five years construction has performed well 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Much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twoCellAnchor>
    <xdr:from>
      <xdr:col>0</xdr:col>
      <xdr:colOff>371475</xdr:colOff>
      <xdr:row>1</xdr:row>
      <xdr:rowOff>95250</xdr:rowOff>
    </xdr:from>
    <xdr:to>
      <xdr:col>7</xdr:col>
      <xdr:colOff>542925</xdr:colOff>
      <xdr:row>36</xdr:row>
      <xdr:rowOff>66675</xdr:rowOff>
    </xdr:to>
    <xdr:sp>
      <xdr:nvSpPr>
        <xdr:cNvPr id="3" name="TextBox 3"/>
        <xdr:cNvSpPr txBox="1">
          <a:spLocks noChangeArrowheads="1"/>
        </xdr:cNvSpPr>
      </xdr:nvSpPr>
      <xdr:spPr>
        <a:xfrm>
          <a:off x="371475" y="257175"/>
          <a:ext cx="44386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t>
          </a:r>
          <a:r>
            <a:rPr lang="en-US" cap="none" sz="1000" b="0" i="0" u="none" baseline="0">
              <a:latin typeface="Arial"/>
              <a:ea typeface="Arial"/>
              <a:cs typeface="Arial"/>
            </a:rPr>
            <a:t>
Historically J &amp; M has competed, and continues to compete, primarily against four other suppliers in central Ohio.  While two competitors are approximately 50% larger, the other two about the same size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customers—but to this point, while prices have been lower, there have been significant quality issues.  A significant portion of this wood is imported from Siberia.
The nature of most of J &amp; M’s products makes them relatively unaffected by changes in technology, or obsolescence, but sales rely heavily upon both the residential and commercial construction markets.  During the past five years construction has performed well 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Much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twoCellAnchor>
    <xdr:from>
      <xdr:col>0</xdr:col>
      <xdr:colOff>371475</xdr:colOff>
      <xdr:row>1</xdr:row>
      <xdr:rowOff>95250</xdr:rowOff>
    </xdr:from>
    <xdr:to>
      <xdr:col>7</xdr:col>
      <xdr:colOff>542925</xdr:colOff>
      <xdr:row>36</xdr:row>
      <xdr:rowOff>66675</xdr:rowOff>
    </xdr:to>
    <xdr:sp>
      <xdr:nvSpPr>
        <xdr:cNvPr id="4" name="TextBox 4"/>
        <xdr:cNvSpPr txBox="1">
          <a:spLocks noChangeArrowheads="1"/>
        </xdr:cNvSpPr>
      </xdr:nvSpPr>
      <xdr:spPr>
        <a:xfrm>
          <a:off x="371475" y="257175"/>
          <a:ext cx="44386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t>
          </a:r>
          <a:r>
            <a:rPr lang="en-US" cap="none" sz="1000" b="0" i="0" u="none" baseline="0">
              <a:latin typeface="Arial"/>
              <a:ea typeface="Arial"/>
              <a:cs typeface="Arial"/>
            </a:rPr>
            <a:t>
Historically J &amp; M has competed, and continues to compete, primarily against four other suppliers in central Ohio.  While two competitors are approximately 50% larger, the other two about the same size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customers—but to this point, while prices have been lower, there have been significant quality issues.  A significant portion of this wood is imported from Siberia.
The nature of most of J &amp; M’s products makes them relatively unaffected by changes in technology, or obsolescence, but sales rely heavily upon both the residential and commercial construction markets.  During the past five years construction has performed well 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Much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twoCellAnchor>
    <xdr:from>
      <xdr:col>0</xdr:col>
      <xdr:colOff>371475</xdr:colOff>
      <xdr:row>1</xdr:row>
      <xdr:rowOff>95250</xdr:rowOff>
    </xdr:from>
    <xdr:to>
      <xdr:col>7</xdr:col>
      <xdr:colOff>542925</xdr:colOff>
      <xdr:row>36</xdr:row>
      <xdr:rowOff>66675</xdr:rowOff>
    </xdr:to>
    <xdr:sp>
      <xdr:nvSpPr>
        <xdr:cNvPr id="5" name="TextBox 5"/>
        <xdr:cNvSpPr txBox="1">
          <a:spLocks noChangeArrowheads="1"/>
        </xdr:cNvSpPr>
      </xdr:nvSpPr>
      <xdr:spPr>
        <a:xfrm>
          <a:off x="371475" y="257175"/>
          <a:ext cx="44386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t>
          </a:r>
          <a:r>
            <a:rPr lang="en-US" cap="none" sz="1000" b="0" i="0" u="none" baseline="0">
              <a:latin typeface="Arial"/>
              <a:ea typeface="Arial"/>
              <a:cs typeface="Arial"/>
            </a:rPr>
            <a:t>
Historically, J &amp; M has competed, and continues to compete, primarily against four other suppliers in central Ohio.  While two competitors have sales approximately 50% higher, the other two have about the same level of sales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  To this point, while their  prices have been lower, the Europeans have had quality issues as well as difficulties in delivering product on a timely basis.    A significant portion of this wood is imported from Siberia.
The nature of most of J &amp; M’s products makes them relatively unaffected by changes in technology, or obsolescence, but sales rely heavily upon both the residential and commercial construction markets.  Since J &amp; M's inception in 20X0, the construction industry has been relatively profitable 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A significant portion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19050</xdr:rowOff>
    </xdr:from>
    <xdr:to>
      <xdr:col>8</xdr:col>
      <xdr:colOff>295275</xdr:colOff>
      <xdr:row>33</xdr:row>
      <xdr:rowOff>9525</xdr:rowOff>
    </xdr:to>
    <xdr:sp>
      <xdr:nvSpPr>
        <xdr:cNvPr id="1" name="TextBox 1"/>
        <xdr:cNvSpPr txBox="1">
          <a:spLocks noChangeArrowheads="1"/>
        </xdr:cNvSpPr>
      </xdr:nvSpPr>
      <xdr:spPr>
        <a:xfrm>
          <a:off x="266700" y="19050"/>
          <a:ext cx="4905375"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Risks </a:t>
          </a:r>
          <a:r>
            <a:rPr lang="en-US" cap="none" sz="1000" b="0" i="0" u="none" baseline="0">
              <a:latin typeface="Arial"/>
              <a:ea typeface="Arial"/>
              <a:cs typeface="Arial"/>
            </a:rPr>
            <a:t>
1. A risk factor relating to misstatements arising from fraudulent financial reporting is:
a.   Earnings this year are lower than management had hoped.
b.   Overly complex transactions.
c.   Sales are made to both residential and commercial purchasers.
d.   The industry faces great technological changes in its products.
-----------------------------------------------------------------------------------------------------------------------------  
2. Which of the following correctly identifies a risk facing J &amp; M that might adversely affect sales during the coming years?
a.   High unemployment.
b.   Sales to many different types of customers.
c.   Product obsolescence.
d.   A board of directors dominated by management.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xdr:row>
      <xdr:rowOff>0</xdr:rowOff>
    </xdr:from>
    <xdr:to>
      <xdr:col>6</xdr:col>
      <xdr:colOff>419100</xdr:colOff>
      <xdr:row>51</xdr:row>
      <xdr:rowOff>57150</xdr:rowOff>
    </xdr:to>
    <xdr:sp>
      <xdr:nvSpPr>
        <xdr:cNvPr id="1" name="TextBox 2"/>
        <xdr:cNvSpPr txBox="1">
          <a:spLocks noChangeArrowheads="1"/>
        </xdr:cNvSpPr>
      </xdr:nvSpPr>
      <xdr:spPr>
        <a:xfrm>
          <a:off x="314325" y="1133475"/>
          <a:ext cx="4733925" cy="7181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Audit Findings
</a:t>
          </a:r>
          <a:r>
            <a:rPr lang="en-US" cap="none" sz="1000" b="0" i="0" u="none" baseline="0">
              <a:latin typeface="Arial"/>
              <a:ea typeface="Arial"/>
              <a:cs typeface="Arial"/>
            </a:rPr>
            <a:t>The  above table presents two ratios that were identified as significant in the current and prior years’ audits of J &amp; M.  Compare the values of each ratio.  Then select an audit finding that is consistent with these metrics.  The explanation need not explain the entire change.  But, of the replies listed, it should potentially lead to the most significant change in the direction indicated by the change in the ratio.</a:t>
          </a:r>
          <a:r>
            <a:rPr lang="en-US" cap="none" sz="1000" b="1" i="1" u="none" baseline="0">
              <a:latin typeface="Arial"/>
              <a:ea typeface="Arial"/>
              <a:cs typeface="Arial"/>
            </a:rPr>
            <a:t>
</a:t>
          </a:r>
          <a:r>
            <a:rPr lang="en-US" cap="none" sz="1000" b="0" i="0" u="none" baseline="0">
              <a:latin typeface="Arial"/>
              <a:ea typeface="Arial"/>
              <a:cs typeface="Arial"/>
            </a:rPr>
            <a:t>
3. An audit finding consistent with the change in the quick ratio for J &amp; M:
a.   Although the inventory was counted and included in the 20X6 year-end total, numerous year end inventory purchases (for credit) were not recorded.
b.   Significant portions of long-term debt became current as of year-end.
c.   The company erroneously expensed equipment acquisitions during the year.
d.   The company collected more of its receivables and thereby increased its cash position.
e.   The company’s inventories may be physically deteriorating and becoming obsolete.
--------------------------------------------------------------------------------------------------------------------
4. An audit finding consistent with change in debt to equity ratio for J &amp; M:
a.   The company was able to purchase substantial operating assets through issuance of additional debt.
b.   The company generated a profit during the year.
c.   The company has been unable to collect its trade receivables as quickly as it has increased sales.
d.   The company was able to decrease its interest expense due to changes in the market.
e.  The company had significant portions of long-term debt become current as of year-end.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8</xdr:col>
      <xdr:colOff>247650</xdr:colOff>
      <xdr:row>28</xdr:row>
      <xdr:rowOff>123825</xdr:rowOff>
    </xdr:to>
    <xdr:sp>
      <xdr:nvSpPr>
        <xdr:cNvPr id="1" name="TextBox 1"/>
        <xdr:cNvSpPr txBox="1">
          <a:spLocks noChangeArrowheads="1"/>
        </xdr:cNvSpPr>
      </xdr:nvSpPr>
      <xdr:spPr>
        <a:xfrm>
          <a:off x="219075" y="104775"/>
          <a:ext cx="4905375" cy="455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Audit Procedures </a:t>
          </a:r>
          <a:r>
            <a:rPr lang="en-US" cap="none" sz="1000" b="0" i="0" u="none" baseline="0">
              <a:latin typeface="Arial"/>
              <a:ea typeface="Arial"/>
              <a:cs typeface="Arial"/>
            </a:rPr>
            <a:t>
The auditor determines that each of the following objectives will be part of J &amp; M's audit.  For each audit objective, select a substantive procedure that would help to achieve that objective.  Each of the procedures may be used once, more than once, or not at all.
</a:t>
          </a:r>
          <a:r>
            <a:rPr lang="en-US" cap="none" sz="1000" b="1" i="1" u="none" baseline="0">
              <a:latin typeface="Arial"/>
              <a:ea typeface="Arial"/>
              <a:cs typeface="Arial"/>
            </a:rPr>
            <a:t>Audit Objective</a:t>
          </a:r>
          <a:r>
            <a:rPr lang="en-US" cap="none" sz="1000" b="0" i="0" u="none" baseline="0">
              <a:latin typeface="Arial"/>
              <a:ea typeface="Arial"/>
              <a:cs typeface="Arial"/>
            </a:rPr>
            <a:t>
5.   Establish the completeness of inventories.  
6.   Establish the accuracy of cost amounts of inventories.  
</a:t>
          </a:r>
          <a:r>
            <a:rPr lang="en-US" cap="none" sz="1000" b="1" i="1" u="none" baseline="0">
              <a:latin typeface="Arial"/>
              <a:ea typeface="Arial"/>
              <a:cs typeface="Arial"/>
            </a:rPr>
            <a:t>Substantive Procedure</a:t>
          </a:r>
          <a:r>
            <a:rPr lang="en-US" cap="none" sz="1000" b="0" i="0" u="none" baseline="0">
              <a:latin typeface="Arial"/>
              <a:ea typeface="Arial"/>
              <a:cs typeface="Arial"/>
            </a:rPr>
            <a:t>
a.   Examine current vendors’ price lists.
b.   Review drafts of the financial statements.
c.   Select a sample of items during the physical inventory count and determine that they have been included on count sheets.
d.   Select a sample of recorded items and examine supporting vendors’ invoices and contracts.
e.   Select a sample of recorded items on count sheets during the physical inventory count and determine that items are on hand.
f.   Test the reasonableness of general and administrative labor rates.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19050</xdr:rowOff>
    </xdr:from>
    <xdr:to>
      <xdr:col>8</xdr:col>
      <xdr:colOff>295275</xdr:colOff>
      <xdr:row>36</xdr:row>
      <xdr:rowOff>66675</xdr:rowOff>
    </xdr:to>
    <xdr:sp>
      <xdr:nvSpPr>
        <xdr:cNvPr id="1" name="TextBox 1"/>
        <xdr:cNvSpPr txBox="1">
          <a:spLocks noChangeArrowheads="1"/>
        </xdr:cNvSpPr>
      </xdr:nvSpPr>
      <xdr:spPr>
        <a:xfrm>
          <a:off x="266700" y="19050"/>
          <a:ext cx="4905375" cy="587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Communications</a:t>
          </a:r>
          <a:r>
            <a:rPr lang="en-US" cap="none" sz="1000" b="0" i="0" u="none" baseline="0">
              <a:latin typeface="Arial"/>
              <a:ea typeface="Arial"/>
              <a:cs typeface="Arial"/>
            </a:rPr>
            <a:t> 
7.   This is your firm's fifth audit of J &amp; M.  This year the company has formed an audit committee—composed of Ed Jensen and two of the independent directors.  In a memorandum to the audit team (below) explain the likely effect of this change on audit risk.  Pat Murphy is chairman of the audit committee.
Remember: Your response will be graded for both technical relevance and writing skills.  For writing skills you should demonstrate an ability to develop your ideas, organize them and express them clearly.  Do not convey information in the form of a table, bullet point list, or other abbreviated presentation.
                                                      </a:t>
          </a:r>
          <a:r>
            <a:rPr lang="en-US" cap="none" sz="1000" b="1" i="0" u="none" baseline="0">
              <a:latin typeface="Arial"/>
              <a:ea typeface="Arial"/>
              <a:cs typeface="Arial"/>
            </a:rPr>
            <a:t>Memorandum
TO:         </a:t>
          </a:r>
          <a:r>
            <a:rPr lang="en-US" cap="none" sz="1000" b="0" i="0" u="none" baseline="0">
              <a:latin typeface="Arial"/>
              <a:ea typeface="Arial"/>
              <a:cs typeface="Arial"/>
            </a:rPr>
            <a:t> Audit Team</a:t>
          </a:r>
          <a:r>
            <a:rPr lang="en-US" cap="none" sz="1000" b="1" i="0" u="none" baseline="0">
              <a:latin typeface="Arial"/>
              <a:ea typeface="Arial"/>
              <a:cs typeface="Arial"/>
            </a:rPr>
            <a:t>
Subject:  </a:t>
          </a:r>
          <a:r>
            <a:rPr lang="en-US" cap="none" sz="1000" b="0" i="0" u="none" baseline="0">
              <a:latin typeface="Arial"/>
              <a:ea typeface="Arial"/>
              <a:cs typeface="Arial"/>
            </a:rPr>
            <a:t>J &amp; M Audit Committee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19050</xdr:rowOff>
    </xdr:from>
    <xdr:to>
      <xdr:col>8</xdr:col>
      <xdr:colOff>295275</xdr:colOff>
      <xdr:row>33</xdr:row>
      <xdr:rowOff>9525</xdr:rowOff>
    </xdr:to>
    <xdr:sp>
      <xdr:nvSpPr>
        <xdr:cNvPr id="1" name="TextBox 1"/>
        <xdr:cNvSpPr txBox="1">
          <a:spLocks noChangeArrowheads="1"/>
        </xdr:cNvSpPr>
      </xdr:nvSpPr>
      <xdr:spPr>
        <a:xfrm>
          <a:off x="266700" y="19050"/>
          <a:ext cx="4905375"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Reporting</a:t>
          </a:r>
          <a:r>
            <a:rPr lang="en-US" cap="none" sz="1000" b="0" i="0" u="none" baseline="0">
              <a:latin typeface="Arial"/>
              <a:ea typeface="Arial"/>
              <a:cs typeface="Arial"/>
            </a:rPr>
            <a:t> 
</a:t>
          </a:r>
          <a:r>
            <a:rPr lang="en-US" cap="none" sz="1000" b="0" i="1" u="none" baseline="0">
              <a:latin typeface="Arial"/>
              <a:ea typeface="Arial"/>
              <a:cs typeface="Arial"/>
            </a:rPr>
            <a:t>Note</a:t>
          </a:r>
          <a:r>
            <a:rPr lang="en-US" cap="none" sz="1000" b="0" i="0" u="none" baseline="0">
              <a:latin typeface="Arial"/>
              <a:ea typeface="Arial"/>
              <a:cs typeface="Arial"/>
            </a:rPr>
            <a:t>  </a:t>
          </a:r>
          <a:r>
            <a:rPr lang="en-US" cap="none" sz="1000" b="0" i="1" u="none" baseline="0">
              <a:latin typeface="Arial"/>
              <a:ea typeface="Arial"/>
              <a:cs typeface="Arial"/>
            </a:rPr>
            <a:t>This section is only possible to work in a meaningful way if you have the professional standards available—preferably in electronic form.</a:t>
          </a:r>
          <a:r>
            <a:rPr lang="en-US" cap="none" sz="1000" b="0" i="0" u="none" baseline="0">
              <a:latin typeface="Arial"/>
              <a:ea typeface="Arial"/>
              <a:cs typeface="Arial"/>
            </a:rPr>
            <a:t>
8.  You have now completed the field work for the J &amp; M audit.  Using the Professional Standards, assemble model paragraphs for a standard unqualified audit report for 2 year comparative statements.  Do this by copying and pasting the report to a workspace.  You should NOT edit the report in any way.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J5" sqref="J5"/>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1</oddHeader>
  </headerFooter>
  <drawing r:id="rId1"/>
</worksheet>
</file>

<file path=xl/worksheets/sheet10.xml><?xml version="1.0" encoding="utf-8"?>
<worksheet xmlns="http://schemas.openxmlformats.org/spreadsheetml/2006/main" xmlns:r="http://schemas.openxmlformats.org/officeDocument/2006/relationships">
  <sheetPr codeName="Sheet11">
    <tabColor indexed="13"/>
  </sheetPr>
  <dimension ref="A1:A1"/>
  <sheetViews>
    <sheetView workbookViewId="0" topLeftCell="A1">
      <selection activeCell="F1" sqref="F1:F16384"/>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11.xml><?xml version="1.0" encoding="utf-8"?>
<worksheet xmlns="http://schemas.openxmlformats.org/spreadsheetml/2006/main" xmlns:r="http://schemas.openxmlformats.org/officeDocument/2006/relationships">
  <sheetPr codeName="Sheet12">
    <tabColor indexed="13"/>
  </sheetPr>
  <dimension ref="A1:A1"/>
  <sheetViews>
    <sheetView workbookViewId="0" topLeftCell="A1">
      <selection activeCell="K17" sqref="K17"/>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tabSelected="1" workbookViewId="0" topLeftCell="A28">
      <selection activeCell="J46" sqref="J46"/>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K16" sqref="K16"/>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G36"/>
  <sheetViews>
    <sheetView workbookViewId="0" topLeftCell="A13">
      <selection activeCell="C25" sqref="C25"/>
    </sheetView>
  </sheetViews>
  <sheetFormatPr defaultColWidth="9.140625" defaultRowHeight="12.75"/>
  <cols>
    <col min="1" max="1" width="38.28125" style="0" customWidth="1"/>
    <col min="3" max="3" width="14.00390625" style="4" bestFit="1" customWidth="1"/>
    <col min="4" max="4" width="5.140625" style="4" customWidth="1"/>
    <col min="5" max="5" width="14.00390625" style="4" bestFit="1" customWidth="1"/>
    <col min="7" max="7" width="10.28125" style="0" bestFit="1" customWidth="1"/>
  </cols>
  <sheetData>
    <row r="1" ht="12.75">
      <c r="A1" s="1" t="s">
        <v>26</v>
      </c>
    </row>
    <row r="2" ht="12.75">
      <c r="A2" s="1" t="s">
        <v>27</v>
      </c>
    </row>
    <row r="3" ht="12.75">
      <c r="A3" s="1" t="s">
        <v>28</v>
      </c>
    </row>
    <row r="5" spans="3:5" ht="12.75">
      <c r="C5" s="3" t="s">
        <v>0</v>
      </c>
      <c r="D5" s="3"/>
      <c r="E5" s="3" t="s">
        <v>1</v>
      </c>
    </row>
    <row r="6" spans="1:5" ht="12.75">
      <c r="A6" t="s">
        <v>8</v>
      </c>
      <c r="C6" s="3"/>
      <c r="D6" s="3"/>
      <c r="E6" s="3"/>
    </row>
    <row r="7" ht="12.75">
      <c r="A7" t="s">
        <v>23</v>
      </c>
    </row>
    <row r="8" spans="1:5" ht="12.75">
      <c r="A8" t="s">
        <v>2</v>
      </c>
      <c r="C8" s="7">
        <v>4100</v>
      </c>
      <c r="D8" s="7"/>
      <c r="E8" s="7">
        <v>3100</v>
      </c>
    </row>
    <row r="9" spans="1:7" ht="12.75">
      <c r="A9" t="s">
        <v>3</v>
      </c>
      <c r="C9" s="4">
        <v>2733148</v>
      </c>
      <c r="E9" s="4">
        <v>1941002</v>
      </c>
      <c r="G9" s="13"/>
    </row>
    <row r="10" spans="1:5" ht="12.75">
      <c r="A10" t="s">
        <v>4</v>
      </c>
      <c r="C10" s="4">
        <v>1389390</v>
      </c>
      <c r="E10" s="4">
        <v>1468257</v>
      </c>
    </row>
    <row r="11" spans="1:5" ht="12.75">
      <c r="A11" t="s">
        <v>5</v>
      </c>
      <c r="C11" s="6">
        <v>13901</v>
      </c>
      <c r="D11" s="6"/>
      <c r="E11" s="6" t="s">
        <v>25</v>
      </c>
    </row>
    <row r="12" spans="1:5" ht="12.75">
      <c r="A12" s="5" t="s">
        <v>22</v>
      </c>
      <c r="C12" s="4">
        <f>SUM(C7:C11)</f>
        <v>4140539</v>
      </c>
      <c r="E12" s="4">
        <f>SUM(E7:E11)</f>
        <v>3412359</v>
      </c>
    </row>
    <row r="14" spans="1:5" ht="12.75">
      <c r="A14" t="s">
        <v>6</v>
      </c>
      <c r="C14" s="6">
        <v>322586</v>
      </c>
      <c r="D14" s="6"/>
      <c r="E14" s="6">
        <v>60640</v>
      </c>
    </row>
    <row r="16" spans="1:5" ht="12.75">
      <c r="A16" s="5" t="s">
        <v>18</v>
      </c>
      <c r="C16" s="8">
        <f>SUM(C12:C14)</f>
        <v>4463125</v>
      </c>
      <c r="D16" s="8"/>
      <c r="E16" s="8">
        <f>SUM(E12:E14)</f>
        <v>3472999</v>
      </c>
    </row>
    <row r="18" ht="12.75">
      <c r="A18" t="s">
        <v>7</v>
      </c>
    </row>
    <row r="20" ht="12.75">
      <c r="A20" t="s">
        <v>9</v>
      </c>
    </row>
    <row r="21" spans="1:5" ht="12.75">
      <c r="A21" t="s">
        <v>10</v>
      </c>
      <c r="C21" s="8">
        <v>276556</v>
      </c>
      <c r="D21" s="8"/>
      <c r="E21" s="8">
        <v>256419</v>
      </c>
    </row>
    <row r="22" spans="1:5" ht="12.75">
      <c r="A22" t="s">
        <v>11</v>
      </c>
      <c r="C22" s="4">
        <v>1834858</v>
      </c>
      <c r="E22" s="4">
        <v>337881</v>
      </c>
    </row>
    <row r="23" spans="1:5" ht="12.75">
      <c r="A23" t="s">
        <v>12</v>
      </c>
      <c r="C23" s="4">
        <v>151817</v>
      </c>
      <c r="E23" s="4">
        <v>169067</v>
      </c>
    </row>
    <row r="24" spans="1:5" ht="12.75">
      <c r="A24" t="s">
        <v>13</v>
      </c>
      <c r="C24" s="6">
        <v>128632</v>
      </c>
      <c r="D24" s="6"/>
      <c r="E24" s="6">
        <v>161905</v>
      </c>
    </row>
    <row r="25" spans="1:5" ht="12.75">
      <c r="A25" s="5" t="s">
        <v>24</v>
      </c>
      <c r="C25" s="4">
        <f>SUM(C21:C24)</f>
        <v>2391863</v>
      </c>
      <c r="E25" s="4">
        <f>SUM(E21:E24)</f>
        <v>925272</v>
      </c>
    </row>
    <row r="27" spans="1:5" ht="12.75">
      <c r="A27" t="s">
        <v>14</v>
      </c>
      <c r="C27" s="6">
        <v>1824764</v>
      </c>
      <c r="D27" s="6"/>
      <c r="E27" s="6">
        <v>2400000</v>
      </c>
    </row>
    <row r="29" spans="1:5" ht="12.75">
      <c r="A29" s="5" t="s">
        <v>20</v>
      </c>
      <c r="C29" s="4">
        <f>SUM(C25+C27)</f>
        <v>4216627</v>
      </c>
      <c r="E29" s="4">
        <f>SUM(E25+E27)</f>
        <v>3325272</v>
      </c>
    </row>
    <row r="31" ht="12.75">
      <c r="A31" t="s">
        <v>15</v>
      </c>
    </row>
    <row r="32" spans="1:5" ht="12.75">
      <c r="A32" t="s">
        <v>16</v>
      </c>
      <c r="C32" s="4">
        <v>46499</v>
      </c>
      <c r="E32" s="4">
        <v>46499</v>
      </c>
    </row>
    <row r="33" spans="1:5" ht="12.75">
      <c r="A33" t="s">
        <v>17</v>
      </c>
      <c r="C33" s="6">
        <v>199999</v>
      </c>
      <c r="D33" s="6"/>
      <c r="E33" s="6">
        <v>101228</v>
      </c>
    </row>
    <row r="34" spans="1:5" ht="12.75">
      <c r="A34" s="5" t="s">
        <v>19</v>
      </c>
      <c r="C34" s="4">
        <f>SUM(C32:C33)</f>
        <v>246498</v>
      </c>
      <c r="E34" s="4">
        <f>SUM(E32:E33)</f>
        <v>147727</v>
      </c>
    </row>
    <row r="36" spans="1:5" ht="12.75">
      <c r="A36" s="5" t="s">
        <v>21</v>
      </c>
      <c r="C36" s="8">
        <f>SUM(C29+C34)</f>
        <v>4463125</v>
      </c>
      <c r="D36" s="9"/>
      <c r="E36" s="8">
        <f>SUM(E29+E34)</f>
        <v>3472999</v>
      </c>
    </row>
  </sheetData>
  <printOptions/>
  <pageMargins left="0.75" right="0.75" top="1" bottom="1" header="0.5" footer="0.5"/>
  <pageSetup horizontalDpi="600" verticalDpi="600" orientation="portrait" r:id="rId1"/>
  <headerFooter alignWithMargins="0">
    <oddHeader xml:space="preserve">&amp;CJ &amp; M Simulation 1 </oddHeader>
  </headerFooter>
</worksheet>
</file>

<file path=xl/worksheets/sheet5.xml><?xml version="1.0" encoding="utf-8"?>
<worksheet xmlns="http://schemas.openxmlformats.org/spreadsheetml/2006/main" xmlns:r="http://schemas.openxmlformats.org/officeDocument/2006/relationships">
  <sheetPr codeName="Sheet5"/>
  <dimension ref="A1:D21"/>
  <sheetViews>
    <sheetView workbookViewId="0" topLeftCell="A7">
      <selection activeCell="B24" sqref="B24"/>
    </sheetView>
  </sheetViews>
  <sheetFormatPr defaultColWidth="9.140625" defaultRowHeight="12.75"/>
  <cols>
    <col min="1" max="1" width="32.421875" style="0" customWidth="1"/>
    <col min="2" max="2" width="16.140625" style="4" customWidth="1"/>
    <col min="3" max="3" width="4.421875" style="2" customWidth="1"/>
    <col min="4" max="4" width="14.140625" style="4" customWidth="1"/>
  </cols>
  <sheetData>
    <row r="1" ht="12.75">
      <c r="A1" s="1" t="s">
        <v>26</v>
      </c>
    </row>
    <row r="2" ht="12.75">
      <c r="A2" s="1" t="s">
        <v>40</v>
      </c>
    </row>
    <row r="3" ht="12.75">
      <c r="A3" s="1" t="s">
        <v>41</v>
      </c>
    </row>
    <row r="5" spans="2:4" ht="12.75">
      <c r="B5" s="3" t="s">
        <v>0</v>
      </c>
      <c r="D5" s="3" t="s">
        <v>1</v>
      </c>
    </row>
    <row r="7" spans="1:4" ht="12.75">
      <c r="A7" t="s">
        <v>29</v>
      </c>
      <c r="B7" s="8">
        <v>17285211</v>
      </c>
      <c r="D7" s="8">
        <v>13999979</v>
      </c>
    </row>
    <row r="8" spans="1:4" ht="12.75">
      <c r="A8" t="s">
        <v>30</v>
      </c>
      <c r="B8" s="6">
        <v>14947152</v>
      </c>
      <c r="D8" s="6">
        <v>11920400</v>
      </c>
    </row>
    <row r="9" spans="1:4" ht="12.75">
      <c r="A9" t="s">
        <v>31</v>
      </c>
      <c r="B9" s="4">
        <f>B7-B8</f>
        <v>2338059</v>
      </c>
      <c r="D9" s="4">
        <f>D7-D8</f>
        <v>2079579</v>
      </c>
    </row>
    <row r="11" spans="1:4" ht="12.75">
      <c r="A11" t="s">
        <v>32</v>
      </c>
      <c r="B11" s="4">
        <v>1871538</v>
      </c>
      <c r="D11" s="4">
        <v>1529231</v>
      </c>
    </row>
    <row r="12" spans="1:4" ht="12.75">
      <c r="A12" t="s">
        <v>33</v>
      </c>
      <c r="B12" s="4">
        <v>84483</v>
      </c>
      <c r="D12" s="4">
        <v>107123</v>
      </c>
    </row>
    <row r="13" spans="1:4" ht="12.75">
      <c r="A13" t="s">
        <v>34</v>
      </c>
      <c r="B13" s="4">
        <v>25688</v>
      </c>
      <c r="D13" s="4">
        <v>24410</v>
      </c>
    </row>
    <row r="14" spans="1:4" ht="12.75">
      <c r="A14" t="s">
        <v>35</v>
      </c>
      <c r="B14" s="6">
        <v>215246</v>
      </c>
      <c r="D14" s="6">
        <v>255003</v>
      </c>
    </row>
    <row r="15" spans="1:4" ht="12.75">
      <c r="A15" t="s">
        <v>36</v>
      </c>
      <c r="B15" s="6">
        <f>SUM(B11:B14)</f>
        <v>2196955</v>
      </c>
      <c r="D15" s="6">
        <f>SUM(D11:D14)</f>
        <v>1915767</v>
      </c>
    </row>
    <row r="16" ht="12.75">
      <c r="B16" s="6"/>
    </row>
    <row r="17" spans="1:4" ht="12.75">
      <c r="A17" t="s">
        <v>37</v>
      </c>
      <c r="B17" s="4">
        <f>B9-B15</f>
        <v>141104</v>
      </c>
      <c r="D17" s="4">
        <f>D9-D15</f>
        <v>163812</v>
      </c>
    </row>
    <row r="19" spans="1:4" ht="12.75">
      <c r="A19" t="s">
        <v>38</v>
      </c>
      <c r="B19" s="6">
        <v>42333</v>
      </c>
      <c r="D19" s="6">
        <v>65525</v>
      </c>
    </row>
    <row r="21" spans="1:4" ht="12.75">
      <c r="A21" t="s">
        <v>39</v>
      </c>
      <c r="B21" s="10">
        <f>B17-B19</f>
        <v>98771</v>
      </c>
      <c r="D21" s="8">
        <f>D17-D19</f>
        <v>98287</v>
      </c>
    </row>
  </sheetData>
  <printOptions/>
  <pageMargins left="0.75" right="0.75" top="1" bottom="1" header="0.5" footer="0.5"/>
  <pageSetup horizontalDpi="600" verticalDpi="600" orientation="portrait" r:id="rId1"/>
  <headerFooter alignWithMargins="0">
    <oddHeader xml:space="preserve">&amp;CJ &amp; M Simulation 1 </oddHeader>
  </headerFooter>
</worksheet>
</file>

<file path=xl/worksheets/sheet6.xml><?xml version="1.0" encoding="utf-8"?>
<worksheet xmlns="http://schemas.openxmlformats.org/spreadsheetml/2006/main" xmlns:r="http://schemas.openxmlformats.org/officeDocument/2006/relationships">
  <sheetPr codeName="Sheet7"/>
  <dimension ref="A1:B30"/>
  <sheetViews>
    <sheetView workbookViewId="0" topLeftCell="A1">
      <selection activeCell="D22" sqref="D22"/>
    </sheetView>
  </sheetViews>
  <sheetFormatPr defaultColWidth="9.140625" defaultRowHeight="12.75"/>
  <cols>
    <col min="1" max="1" width="50.57421875" style="0" customWidth="1"/>
    <col min="2" max="2" width="14.00390625" style="11" customWidth="1"/>
  </cols>
  <sheetData>
    <row r="1" ht="12.75">
      <c r="A1" s="1" t="s">
        <v>26</v>
      </c>
    </row>
    <row r="2" ht="12.75">
      <c r="A2" s="1" t="s">
        <v>60</v>
      </c>
    </row>
    <row r="3" ht="12.75">
      <c r="A3" s="1" t="s">
        <v>59</v>
      </c>
    </row>
    <row r="5" ht="12.75">
      <c r="A5" t="s">
        <v>42</v>
      </c>
    </row>
    <row r="6" spans="1:2" ht="12.75">
      <c r="A6" t="s">
        <v>43</v>
      </c>
      <c r="B6" s="15">
        <v>98771</v>
      </c>
    </row>
    <row r="8" ht="12.75">
      <c r="A8" t="s">
        <v>44</v>
      </c>
    </row>
    <row r="9" spans="1:2" ht="12.75">
      <c r="A9" t="s">
        <v>45</v>
      </c>
      <c r="B9" s="11">
        <v>25688</v>
      </c>
    </row>
    <row r="10" spans="1:2" ht="12.75">
      <c r="A10" t="s">
        <v>54</v>
      </c>
      <c r="B10" s="11">
        <v>-792146</v>
      </c>
    </row>
    <row r="11" spans="1:2" ht="12.75">
      <c r="A11" t="s">
        <v>46</v>
      </c>
      <c r="B11" s="11">
        <v>78867</v>
      </c>
    </row>
    <row r="12" spans="1:2" ht="12.75">
      <c r="A12" t="s">
        <v>47</v>
      </c>
      <c r="B12" s="11">
        <v>-13901</v>
      </c>
    </row>
    <row r="13" spans="1:2" ht="12.75">
      <c r="A13" t="s">
        <v>64</v>
      </c>
      <c r="B13" s="11">
        <v>20137</v>
      </c>
    </row>
    <row r="14" spans="1:2" ht="12.75">
      <c r="A14" t="s">
        <v>48</v>
      </c>
      <c r="B14" s="11">
        <v>-17250</v>
      </c>
    </row>
    <row r="15" spans="1:2" ht="12.75">
      <c r="A15" t="s">
        <v>53</v>
      </c>
      <c r="B15" s="14">
        <v>-33273</v>
      </c>
    </row>
    <row r="16" spans="1:2" ht="12.75">
      <c r="A16" s="5" t="s">
        <v>49</v>
      </c>
      <c r="B16" s="11">
        <f>SUM(B5:B15)</f>
        <v>-633107</v>
      </c>
    </row>
    <row r="18" ht="12.75">
      <c r="A18" t="s">
        <v>50</v>
      </c>
    </row>
    <row r="19" spans="1:2" ht="12.75">
      <c r="A19" s="12" t="s">
        <v>65</v>
      </c>
      <c r="B19" s="11">
        <v>-278402</v>
      </c>
    </row>
    <row r="21" ht="12.75">
      <c r="A21" t="s">
        <v>61</v>
      </c>
    </row>
    <row r="22" spans="1:2" ht="12.75">
      <c r="A22" t="s">
        <v>51</v>
      </c>
      <c r="B22" s="11">
        <v>1364693</v>
      </c>
    </row>
    <row r="23" spans="1:2" ht="12.75">
      <c r="A23" t="s">
        <v>52</v>
      </c>
      <c r="B23" s="14">
        <v>-452184</v>
      </c>
    </row>
    <row r="24" spans="1:2" ht="12.75">
      <c r="A24" s="5" t="s">
        <v>66</v>
      </c>
      <c r="B24" s="14">
        <f>SUM(B22:B23)</f>
        <v>912509</v>
      </c>
    </row>
    <row r="26" spans="1:2" ht="12.75">
      <c r="A26" t="s">
        <v>62</v>
      </c>
      <c r="B26" s="15">
        <f>SUM(B16+B19+B24)</f>
        <v>1000</v>
      </c>
    </row>
    <row r="27" ht="12.75">
      <c r="B27" s="15"/>
    </row>
    <row r="28" spans="1:2" ht="12.75">
      <c r="A28" t="s">
        <v>55</v>
      </c>
      <c r="B28" s="15">
        <v>4100</v>
      </c>
    </row>
    <row r="29" ht="12.75">
      <c r="B29" s="15"/>
    </row>
    <row r="30" spans="1:2" ht="12.75">
      <c r="A30" t="s">
        <v>63</v>
      </c>
      <c r="B30" s="15">
        <v>3100</v>
      </c>
    </row>
  </sheetData>
  <printOptions/>
  <pageMargins left="0.75" right="0.75" top="1" bottom="1" header="0.5" footer="0.5"/>
  <pageSetup horizontalDpi="600" verticalDpi="600" orientation="portrait" r:id="rId1"/>
  <headerFooter alignWithMargins="0">
    <oddHeader xml:space="preserve">&amp;CJ &amp; M Simulation 1 </oddHeader>
  </headerFooter>
</worksheet>
</file>

<file path=xl/worksheets/sheet7.xml><?xml version="1.0" encoding="utf-8"?>
<worksheet xmlns="http://schemas.openxmlformats.org/spreadsheetml/2006/main" xmlns:r="http://schemas.openxmlformats.org/officeDocument/2006/relationships">
  <sheetPr codeName="Sheet8"/>
  <dimension ref="A1:A1"/>
  <sheetViews>
    <sheetView workbookViewId="0" topLeftCell="C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8.xml><?xml version="1.0" encoding="utf-8"?>
<worksheet xmlns="http://schemas.openxmlformats.org/spreadsheetml/2006/main" xmlns:r="http://schemas.openxmlformats.org/officeDocument/2006/relationships">
  <sheetPr codeName="Sheet9">
    <tabColor indexed="13"/>
  </sheetPr>
  <dimension ref="B3:D5"/>
  <sheetViews>
    <sheetView workbookViewId="0" topLeftCell="A19">
      <selection activeCell="A1" sqref="A1"/>
    </sheetView>
  </sheetViews>
  <sheetFormatPr defaultColWidth="9.140625" defaultRowHeight="12.75"/>
  <cols>
    <col min="2" max="2" width="23.7109375" style="0" customWidth="1"/>
  </cols>
  <sheetData>
    <row r="3" spans="2:4" ht="12.75">
      <c r="B3" s="17" t="s">
        <v>56</v>
      </c>
      <c r="C3" s="18" t="s">
        <v>0</v>
      </c>
      <c r="D3" s="18" t="s">
        <v>1</v>
      </c>
    </row>
    <row r="4" spans="2:4" ht="12.75">
      <c r="B4" s="16" t="s">
        <v>57</v>
      </c>
      <c r="C4" s="16">
        <v>1.21</v>
      </c>
      <c r="D4" s="16">
        <v>3.69</v>
      </c>
    </row>
    <row r="5" spans="2:4" ht="12.75">
      <c r="B5" s="16" t="s">
        <v>58</v>
      </c>
      <c r="C5" s="16">
        <v>17.11</v>
      </c>
      <c r="D5" s="16">
        <v>22.51</v>
      </c>
    </row>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xl/worksheets/sheet9.xml><?xml version="1.0" encoding="utf-8"?>
<worksheet xmlns="http://schemas.openxmlformats.org/spreadsheetml/2006/main" xmlns:r="http://schemas.openxmlformats.org/officeDocument/2006/relationships">
  <sheetPr codeName="Sheet10">
    <tabColor indexed="1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 Pany</dc:creator>
  <cp:keywords/>
  <dc:description/>
  <cp:lastModifiedBy>Kurt Pany</cp:lastModifiedBy>
  <cp:lastPrinted>2004-04-08T20:01:44Z</cp:lastPrinted>
  <dcterms:created xsi:type="dcterms:W3CDTF">2004-03-07T12:42:22Z</dcterms:created>
  <dcterms:modified xsi:type="dcterms:W3CDTF">2004-04-08T22:30:34Z</dcterms:modified>
  <cp:category/>
  <cp:version/>
  <cp:contentType/>
  <cp:contentStatus/>
</cp:coreProperties>
</file>