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17 - 21" sheetId="1" r:id="rId1"/>
    <sheet name="Summary Practice 3" sheetId="2" r:id="rId2"/>
    <sheet name="Summary Practice 4" sheetId="3" r:id="rId3"/>
  </sheets>
  <definedNames/>
  <calcPr fullCalcOnLoad="1"/>
</workbook>
</file>

<file path=xl/comments3.xml><?xml version="1.0" encoding="utf-8"?>
<comments xmlns="http://schemas.openxmlformats.org/spreadsheetml/2006/main">
  <authors>
    <author>Doc J</author>
  </authors>
  <commentList>
    <comment ref="D24" authorId="0">
      <text>
        <r>
          <rPr>
            <b/>
            <sz val="8"/>
            <rFont val="Tahoma"/>
            <family val="0"/>
          </rPr>
          <t>Doc J:</t>
        </r>
        <r>
          <rPr>
            <sz val="8"/>
            <rFont val="Tahoma"/>
            <family val="0"/>
          </rPr>
          <t xml:space="preserve">
Residual (Salvage) Value</t>
        </r>
      </text>
    </comment>
  </commentList>
</comments>
</file>

<file path=xl/sharedStrings.xml><?xml version="1.0" encoding="utf-8"?>
<sst xmlns="http://schemas.openxmlformats.org/spreadsheetml/2006/main" count="62" uniqueCount="36">
  <si>
    <t>Chapter 17</t>
  </si>
  <si>
    <t>Residual</t>
  </si>
  <si>
    <t>Depreciation</t>
  </si>
  <si>
    <t>Cost</t>
  </si>
  <si>
    <t>Value</t>
  </si>
  <si>
    <t>Expense</t>
  </si>
  <si>
    <t>-</t>
  </si>
  <si>
    <t>/</t>
  </si>
  <si>
    <t>=</t>
  </si>
  <si>
    <t>End of How</t>
  </si>
  <si>
    <t>Accumulated</t>
  </si>
  <si>
    <t>Many Years</t>
  </si>
  <si>
    <t>X</t>
  </si>
  <si>
    <t>Years</t>
  </si>
  <si>
    <t>Year</t>
  </si>
  <si>
    <t>Sum-of-the-year's</t>
  </si>
  <si>
    <t>digits method</t>
  </si>
  <si>
    <t>Select the problem you wish to do and then click on the "sheet" tab below.</t>
  </si>
  <si>
    <t>of year 3 for Jim Company using straight-line depreciation.</t>
  </si>
  <si>
    <t>Summary Practice 3: Depreciation schedule for Abby Matthews' Mercedes.</t>
  </si>
  <si>
    <t xml:space="preserve">Problem 17-21: Calculate accumulated depreciation and book value at the end </t>
  </si>
  <si>
    <t>Life Expectancy</t>
  </si>
  <si>
    <t>Residual (Salvage) Value</t>
  </si>
  <si>
    <t>Selling (Resale) Price</t>
  </si>
  <si>
    <t>Book Value</t>
  </si>
  <si>
    <t>Difference</t>
  </si>
  <si>
    <t>(Accumulated) Depreciation</t>
  </si>
  <si>
    <t>Years in Service</t>
  </si>
  <si>
    <t>Summary Practice 4: Accumulated Depreciation and Book Value.</t>
  </si>
  <si>
    <t>Salvage Value</t>
  </si>
  <si>
    <t>Rate</t>
  </si>
  <si>
    <t>Depreication Skdl</t>
  </si>
  <si>
    <t>Years in Srvc</t>
  </si>
  <si>
    <t>Purchase Price</t>
  </si>
  <si>
    <t>Annual Deprec</t>
  </si>
  <si>
    <t>Accumul Deprec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</si>
</sst>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5">
    <font>
      <sz val="10"/>
      <name val="Courier New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sz val="8"/>
      <name val="Courier New"/>
      <family val="0"/>
    </font>
    <font>
      <b/>
      <sz val="10"/>
      <name val="Courier New"/>
      <family val="3"/>
    </font>
    <font>
      <b/>
      <sz val="12"/>
      <name val="Courier New"/>
      <family val="3"/>
    </font>
    <font>
      <b/>
      <u val="single"/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164" fontId="1" fillId="0" borderId="11" xfId="55" applyFont="1" applyBorder="1" applyProtection="1">
      <alignment/>
      <protection/>
    </xf>
    <xf numFmtId="164" fontId="1" fillId="0" borderId="0" xfId="55" applyFont="1" applyBorder="1" applyProtection="1">
      <alignment/>
      <protection/>
    </xf>
    <xf numFmtId="164" fontId="1" fillId="0" borderId="0" xfId="55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64" fontId="1" fillId="0" borderId="0" xfId="55" applyFont="1" applyBorder="1" applyAlignment="1" applyProtection="1">
      <alignment horizontal="center"/>
      <protection/>
    </xf>
    <xf numFmtId="164" fontId="1" fillId="0" borderId="11" xfId="55" applyFont="1" applyBorder="1" applyAlignment="1" applyProtection="1">
      <alignment horizontal="center"/>
      <protection/>
    </xf>
    <xf numFmtId="7" fontId="1" fillId="0" borderId="0" xfId="55" applyNumberFormat="1" applyFont="1" applyBorder="1" applyProtection="1">
      <alignment/>
      <protection/>
    </xf>
    <xf numFmtId="7" fontId="1" fillId="0" borderId="11" xfId="55" applyNumberFormat="1" applyFont="1" applyBorder="1" applyProtection="1">
      <alignment/>
      <protection/>
    </xf>
    <xf numFmtId="0" fontId="0" fillId="0" borderId="11" xfId="0" applyFont="1" applyBorder="1" applyAlignment="1" applyProtection="1">
      <alignment/>
      <protection/>
    </xf>
    <xf numFmtId="7" fontId="1" fillId="33" borderId="12" xfId="55" applyNumberFormat="1" applyFont="1" applyFill="1" applyBorder="1" applyAlignment="1" applyProtection="1">
      <alignment horizontal="center"/>
      <protection locked="0"/>
    </xf>
    <xf numFmtId="164" fontId="1" fillId="33" borderId="12" xfId="55" applyFont="1" applyFill="1" applyBorder="1" applyAlignment="1" applyProtection="1">
      <alignment horizontal="center"/>
      <protection locked="0"/>
    </xf>
    <xf numFmtId="44" fontId="0" fillId="33" borderId="12" xfId="44" applyFon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164" fontId="3" fillId="0" borderId="0" xfId="55" applyFont="1" applyBorder="1" applyProtection="1">
      <alignment/>
      <protection/>
    </xf>
    <xf numFmtId="0" fontId="0" fillId="0" borderId="13" xfId="0" applyFont="1" applyBorder="1" applyAlignment="1" applyProtection="1">
      <alignment/>
      <protection/>
    </xf>
    <xf numFmtId="164" fontId="1" fillId="0" borderId="14" xfId="55" applyFont="1" applyBorder="1" applyProtection="1">
      <alignment/>
      <protection/>
    </xf>
    <xf numFmtId="164" fontId="1" fillId="0" borderId="14" xfId="55" applyFont="1" applyBorder="1" applyAlignment="1" applyProtection="1">
      <alignment horizontal="center"/>
      <protection/>
    </xf>
    <xf numFmtId="164" fontId="1" fillId="0" borderId="15" xfId="55" applyFont="1" applyBorder="1" applyAlignment="1" applyProtection="1">
      <alignment horizontal="left"/>
      <protection/>
    </xf>
    <xf numFmtId="164" fontId="1" fillId="0" borderId="16" xfId="55" applyFont="1" applyBorder="1" applyAlignment="1" applyProtection="1">
      <alignment horizontal="center"/>
      <protection/>
    </xf>
    <xf numFmtId="164" fontId="1" fillId="0" borderId="17" xfId="55" applyFont="1" applyBorder="1" applyAlignment="1" applyProtection="1">
      <alignment horizontal="center"/>
      <protection/>
    </xf>
    <xf numFmtId="7" fontId="1" fillId="33" borderId="18" xfId="55" applyNumberFormat="1" applyFont="1" applyFill="1" applyBorder="1" applyAlignment="1" applyProtection="1">
      <alignment horizontal="center"/>
      <protection locked="0"/>
    </xf>
    <xf numFmtId="7" fontId="1" fillId="0" borderId="17" xfId="55" applyNumberFormat="1" applyFont="1" applyBorder="1" applyProtection="1">
      <alignment/>
      <protection/>
    </xf>
    <xf numFmtId="164" fontId="1" fillId="0" borderId="16" xfId="55" applyFont="1" applyBorder="1" applyProtection="1">
      <alignment/>
      <protection/>
    </xf>
    <xf numFmtId="164" fontId="1" fillId="0" borderId="17" xfId="55" applyFont="1" applyBorder="1" applyProtection="1">
      <alignment/>
      <protection/>
    </xf>
    <xf numFmtId="7" fontId="1" fillId="0" borderId="16" xfId="55" applyNumberFormat="1" applyFont="1" applyBorder="1" applyProtection="1">
      <alignment/>
      <protection/>
    </xf>
    <xf numFmtId="164" fontId="1" fillId="0" borderId="19" xfId="55" applyFont="1" applyBorder="1" applyProtection="1">
      <alignment/>
      <protection/>
    </xf>
    <xf numFmtId="164" fontId="1" fillId="0" borderId="20" xfId="55" applyFont="1" applyBorder="1" applyAlignment="1" applyProtection="1">
      <alignment horizontal="center"/>
      <protection/>
    </xf>
    <xf numFmtId="164" fontId="1" fillId="33" borderId="21" xfId="55" applyFont="1" applyFill="1" applyBorder="1" applyAlignment="1" applyProtection="1">
      <alignment horizontal="center"/>
      <protection locked="0"/>
    </xf>
    <xf numFmtId="7" fontId="1" fillId="0" borderId="20" xfId="55" applyNumberFormat="1" applyFont="1" applyBorder="1" applyProtection="1">
      <alignment/>
      <protection/>
    </xf>
    <xf numFmtId="164" fontId="1" fillId="0" borderId="20" xfId="55" applyFont="1" applyBorder="1" applyProtection="1">
      <alignment/>
      <protection/>
    </xf>
    <xf numFmtId="164" fontId="1" fillId="0" borderId="22" xfId="55" applyFont="1" applyBorder="1" applyProtection="1">
      <alignment/>
      <protection/>
    </xf>
    <xf numFmtId="0" fontId="5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44" fontId="0" fillId="0" borderId="0" xfId="44" applyFont="1" applyBorder="1" applyAlignment="1">
      <alignment horizontal="center"/>
    </xf>
    <xf numFmtId="44" fontId="0" fillId="0" borderId="17" xfId="0" applyNumberFormat="1" applyBorder="1" applyAlignment="1">
      <alignment/>
    </xf>
    <xf numFmtId="44" fontId="0" fillId="0" borderId="0" xfId="44" applyFont="1" applyBorder="1" applyAlignment="1">
      <alignment/>
    </xf>
    <xf numFmtId="0" fontId="0" fillId="33" borderId="23" xfId="0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44" fontId="0" fillId="33" borderId="21" xfId="44" applyFon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49" fontId="0" fillId="33" borderId="21" xfId="0" applyNumberFormat="1" applyFill="1" applyBorder="1" applyAlignment="1" applyProtection="1">
      <alignment horizontal="center"/>
      <protection locked="0"/>
    </xf>
    <xf numFmtId="44" fontId="0" fillId="0" borderId="20" xfId="44" applyFon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5" xfId="44" applyFont="1" applyBorder="1" applyAlignment="1">
      <alignment/>
    </xf>
    <xf numFmtId="0" fontId="0" fillId="0" borderId="16" xfId="0" applyBorder="1" applyAlignment="1">
      <alignment/>
    </xf>
    <xf numFmtId="39" fontId="0" fillId="0" borderId="17" xfId="44" applyNumberFormat="1" applyFont="1" applyBorder="1" applyAlignment="1">
      <alignment/>
    </xf>
    <xf numFmtId="0" fontId="0" fillId="0" borderId="16" xfId="0" applyBorder="1" applyAlignment="1">
      <alignment/>
    </xf>
    <xf numFmtId="44" fontId="0" fillId="0" borderId="17" xfId="44" applyFont="1" applyBorder="1" applyAlignment="1">
      <alignment/>
    </xf>
    <xf numFmtId="0" fontId="0" fillId="0" borderId="19" xfId="0" applyBorder="1" applyAlignment="1">
      <alignment/>
    </xf>
    <xf numFmtId="44" fontId="0" fillId="34" borderId="17" xfId="44" applyFont="1" applyFill="1" applyBorder="1" applyAlignment="1">
      <alignment/>
    </xf>
    <xf numFmtId="44" fontId="0" fillId="34" borderId="22" xfId="44" applyFont="1" applyFill="1" applyBorder="1" applyAlignment="1">
      <alignment/>
    </xf>
    <xf numFmtId="8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8" fontId="0" fillId="0" borderId="20" xfId="0" applyNumberFormat="1" applyBorder="1" applyAlignment="1">
      <alignment/>
    </xf>
    <xf numFmtId="8" fontId="0" fillId="0" borderId="19" xfId="0" applyNumberFormat="1" applyBorder="1" applyAlignment="1">
      <alignment/>
    </xf>
    <xf numFmtId="10" fontId="0" fillId="0" borderId="22" xfId="0" applyNumberFormat="1" applyBorder="1" applyAlignment="1">
      <alignment/>
    </xf>
    <xf numFmtId="8" fontId="0" fillId="34" borderId="0" xfId="0" applyNumberFormat="1" applyFill="1" applyBorder="1" applyAlignment="1">
      <alignment/>
    </xf>
    <xf numFmtId="8" fontId="0" fillId="34" borderId="17" xfId="0" applyNumberFormat="1" applyFill="1" applyBorder="1" applyAlignment="1">
      <alignment/>
    </xf>
    <xf numFmtId="8" fontId="0" fillId="34" borderId="20" xfId="0" applyNumberFormat="1" applyFill="1" applyBorder="1" applyAlignment="1">
      <alignment/>
    </xf>
    <xf numFmtId="8" fontId="0" fillId="34" borderId="22" xfId="0" applyNumberFormat="1" applyFill="1" applyBorder="1" applyAlignment="1">
      <alignment/>
    </xf>
    <xf numFmtId="164" fontId="2" fillId="0" borderId="24" xfId="55" applyFont="1" applyBorder="1" applyAlignment="1" applyProtection="1">
      <alignment horizontal="center"/>
      <protection/>
    </xf>
    <xf numFmtId="164" fontId="2" fillId="0" borderId="10" xfId="55" applyFont="1" applyBorder="1" applyAlignment="1" applyProtection="1">
      <alignment horizontal="center"/>
      <protection/>
    </xf>
    <xf numFmtId="164" fontId="3" fillId="0" borderId="11" xfId="55" applyFont="1" applyBorder="1" applyAlignment="1" applyProtection="1">
      <alignment horizontal="left"/>
      <protection/>
    </xf>
    <xf numFmtId="164" fontId="3" fillId="0" borderId="0" xfId="55" applyFont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3.00390625" style="10" customWidth="1"/>
    <col min="2" max="2" width="9.00390625" style="5" customWidth="1"/>
    <col min="3" max="3" width="10.875" style="5" bestFit="1" customWidth="1"/>
    <col min="4" max="4" width="9.00390625" style="5" customWidth="1"/>
    <col min="5" max="5" width="11.875" style="5" bestFit="1" customWidth="1"/>
    <col min="6" max="6" width="9.00390625" style="5" customWidth="1"/>
    <col min="7" max="7" width="12.625" style="5" customWidth="1"/>
    <col min="8" max="16384" width="9.00390625" style="5" customWidth="1"/>
  </cols>
  <sheetData>
    <row r="1" spans="1:7" s="1" customFormat="1" ht="15.75">
      <c r="A1" s="72" t="s">
        <v>0</v>
      </c>
      <c r="B1" s="73"/>
      <c r="C1" s="73"/>
      <c r="D1" s="73"/>
      <c r="E1" s="73"/>
      <c r="F1" s="73"/>
      <c r="G1" s="73"/>
    </row>
    <row r="2" spans="1:7" ht="13.5">
      <c r="A2" s="2"/>
      <c r="B2" s="3"/>
      <c r="C2" s="3"/>
      <c r="D2" s="4"/>
      <c r="E2" s="3"/>
      <c r="F2" s="3"/>
      <c r="G2" s="3"/>
    </row>
    <row r="3" spans="1:7" ht="13.5">
      <c r="A3" s="74" t="s">
        <v>20</v>
      </c>
      <c r="B3" s="75"/>
      <c r="C3" s="75"/>
      <c r="D3" s="75"/>
      <c r="E3" s="75"/>
      <c r="F3" s="75"/>
      <c r="G3" s="75"/>
    </row>
    <row r="4" spans="1:7" ht="13.5">
      <c r="A4" s="2"/>
      <c r="B4" s="15" t="s">
        <v>18</v>
      </c>
      <c r="C4" s="3"/>
      <c r="D4" s="3"/>
      <c r="E4" s="3"/>
      <c r="F4" s="3"/>
      <c r="G4" s="3"/>
    </row>
    <row r="5" spans="1:7" ht="14.25" thickBot="1">
      <c r="A5" s="2"/>
      <c r="B5" s="3"/>
      <c r="C5" s="3"/>
      <c r="D5" s="3"/>
      <c r="E5" s="3"/>
      <c r="F5" s="3"/>
      <c r="G5" s="3"/>
    </row>
    <row r="6" spans="1:7" ht="13.5">
      <c r="A6" s="16"/>
      <c r="B6" s="17"/>
      <c r="C6" s="18" t="s">
        <v>1</v>
      </c>
      <c r="D6" s="17"/>
      <c r="E6" s="17"/>
      <c r="F6" s="17"/>
      <c r="G6" s="19" t="s">
        <v>2</v>
      </c>
    </row>
    <row r="7" spans="1:7" ht="13.5">
      <c r="A7" s="20" t="s">
        <v>3</v>
      </c>
      <c r="B7" s="3"/>
      <c r="C7" s="6" t="s">
        <v>4</v>
      </c>
      <c r="D7" s="3"/>
      <c r="E7" s="6" t="s">
        <v>13</v>
      </c>
      <c r="F7" s="3"/>
      <c r="G7" s="21" t="s">
        <v>5</v>
      </c>
    </row>
    <row r="8" spans="1:7" ht="13.5">
      <c r="A8" s="22"/>
      <c r="B8" s="6" t="s">
        <v>6</v>
      </c>
      <c r="C8" s="11"/>
      <c r="D8" s="6" t="s">
        <v>7</v>
      </c>
      <c r="E8" s="12"/>
      <c r="F8" s="6" t="s">
        <v>8</v>
      </c>
      <c r="G8" s="23" t="e">
        <f>(A8-C8)/E8</f>
        <v>#DIV/0!</v>
      </c>
    </row>
    <row r="9" spans="1:7" ht="13.5">
      <c r="A9" s="24"/>
      <c r="B9" s="3"/>
      <c r="C9" s="3"/>
      <c r="D9" s="3"/>
      <c r="E9" s="3"/>
      <c r="F9" s="3"/>
      <c r="G9" s="25"/>
    </row>
    <row r="10" spans="1:7" ht="13.5">
      <c r="A10" s="20" t="s">
        <v>2</v>
      </c>
      <c r="B10" s="3"/>
      <c r="C10" s="3"/>
      <c r="D10" s="3"/>
      <c r="E10" s="3"/>
      <c r="F10" s="3"/>
      <c r="G10" s="25"/>
    </row>
    <row r="11" spans="1:7" ht="13.5">
      <c r="A11" s="20" t="s">
        <v>5</v>
      </c>
      <c r="B11" s="3"/>
      <c r="C11" s="6" t="s">
        <v>9</v>
      </c>
      <c r="D11" s="3"/>
      <c r="E11" s="6" t="s">
        <v>10</v>
      </c>
      <c r="F11" s="3"/>
      <c r="G11" s="25"/>
    </row>
    <row r="12" spans="1:7" ht="13.5">
      <c r="A12" s="26" t="e">
        <f>+G8</f>
        <v>#DIV/0!</v>
      </c>
      <c r="B12" s="3"/>
      <c r="C12" s="6" t="s">
        <v>11</v>
      </c>
      <c r="D12" s="3"/>
      <c r="E12" s="6" t="s">
        <v>2</v>
      </c>
      <c r="F12" s="3"/>
      <c r="G12" s="25"/>
    </row>
    <row r="13" spans="1:7" ht="14.25" thickBot="1">
      <c r="A13" s="27"/>
      <c r="B13" s="28" t="s">
        <v>12</v>
      </c>
      <c r="C13" s="29"/>
      <c r="D13" s="28" t="s">
        <v>8</v>
      </c>
      <c r="E13" s="30" t="e">
        <f>A12*C13</f>
        <v>#DIV/0!</v>
      </c>
      <c r="F13" s="31"/>
      <c r="G13" s="32"/>
    </row>
    <row r="14" spans="1:7" ht="13.5">
      <c r="A14" s="2"/>
      <c r="B14" s="3"/>
      <c r="C14" s="3"/>
      <c r="D14" s="3"/>
      <c r="E14" s="3"/>
      <c r="F14" s="3"/>
      <c r="G14" s="3"/>
    </row>
    <row r="15" spans="1:7" ht="13.5">
      <c r="A15" s="2"/>
      <c r="B15" s="3"/>
      <c r="C15" s="3"/>
      <c r="D15" s="3"/>
      <c r="E15" s="3"/>
      <c r="F15" s="3"/>
      <c r="G15" s="3"/>
    </row>
    <row r="16" spans="1:7" ht="13.5">
      <c r="A16" s="7"/>
      <c r="B16" s="3"/>
      <c r="C16" s="6"/>
      <c r="D16" s="3"/>
      <c r="E16" s="3"/>
      <c r="F16" s="3"/>
      <c r="G16" s="3"/>
    </row>
    <row r="17" spans="1:7" ht="13.5">
      <c r="A17" s="9"/>
      <c r="B17" s="3"/>
      <c r="C17" s="6"/>
      <c r="D17" s="3"/>
      <c r="E17" s="6"/>
      <c r="F17" s="3"/>
      <c r="G17" s="3"/>
    </row>
    <row r="18" spans="1:7" ht="13.5">
      <c r="A18" s="2"/>
      <c r="B18" s="6"/>
      <c r="C18" s="8"/>
      <c r="D18" s="6"/>
      <c r="E18" s="8"/>
      <c r="F18" s="3"/>
      <c r="G18" s="3"/>
    </row>
    <row r="19" spans="2:7" ht="13.5">
      <c r="B19" s="3"/>
      <c r="C19" s="3"/>
      <c r="D19" s="3"/>
      <c r="E19" s="3"/>
      <c r="F19" s="3"/>
      <c r="G19" s="3"/>
    </row>
    <row r="22" ht="13.5">
      <c r="A22" t="s">
        <v>17</v>
      </c>
    </row>
  </sheetData>
  <sheetProtection/>
  <mergeCells count="2">
    <mergeCell ref="A1:G1"/>
    <mergeCell ref="A3:G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00390625" defaultRowHeight="13.5"/>
  <cols>
    <col min="2" max="2" width="2.625" style="0" customWidth="1"/>
    <col min="3" max="3" width="12.875" style="0" bestFit="1" customWidth="1"/>
    <col min="4" max="4" width="3.125" style="0" customWidth="1"/>
    <col min="5" max="5" width="17.625" style="0" customWidth="1"/>
    <col min="6" max="6" width="3.125" style="0" customWidth="1"/>
    <col min="7" max="7" width="14.00390625" style="0" customWidth="1"/>
    <col min="8" max="8" width="3.125" style="0" customWidth="1"/>
    <col min="9" max="9" width="12.875" style="0" customWidth="1"/>
  </cols>
  <sheetData>
    <row r="1" spans="1:9" ht="16.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3" spans="1:9" ht="13.5">
      <c r="A3" s="76" t="s">
        <v>19</v>
      </c>
      <c r="B3" s="76"/>
      <c r="C3" s="76"/>
      <c r="D3" s="76"/>
      <c r="E3" s="76"/>
      <c r="F3" s="76"/>
      <c r="G3" s="76"/>
      <c r="H3" s="76"/>
      <c r="I3" s="76"/>
    </row>
    <row r="4" ht="14.25" thickBot="1"/>
    <row r="5" spans="1:9" ht="13.5">
      <c r="A5" s="34"/>
      <c r="B5" s="35"/>
      <c r="C5" s="35"/>
      <c r="D5" s="35"/>
      <c r="E5" s="35" t="s">
        <v>15</v>
      </c>
      <c r="F5" s="35"/>
      <c r="G5" s="35" t="s">
        <v>2</v>
      </c>
      <c r="H5" s="35"/>
      <c r="I5" s="36" t="s">
        <v>10</v>
      </c>
    </row>
    <row r="6" spans="1:9" ht="13.5">
      <c r="A6" s="37" t="s">
        <v>14</v>
      </c>
      <c r="B6" s="38"/>
      <c r="C6" s="39" t="s">
        <v>3</v>
      </c>
      <c r="D6" s="38"/>
      <c r="E6" s="39" t="s">
        <v>16</v>
      </c>
      <c r="F6" s="38"/>
      <c r="G6" s="38" t="s">
        <v>5</v>
      </c>
      <c r="H6" s="38"/>
      <c r="I6" s="40" t="s">
        <v>2</v>
      </c>
    </row>
    <row r="7" spans="1:9" ht="13.5">
      <c r="A7" s="41"/>
      <c r="B7" s="38"/>
      <c r="C7" s="13"/>
      <c r="D7" s="39" t="s">
        <v>12</v>
      </c>
      <c r="E7" s="14"/>
      <c r="F7" s="39" t="s">
        <v>8</v>
      </c>
      <c r="G7" s="42">
        <f>IF(E7=0,0,C7*(5/15))</f>
        <v>0</v>
      </c>
      <c r="H7" s="38"/>
      <c r="I7" s="43">
        <f>+G7</f>
        <v>0</v>
      </c>
    </row>
    <row r="8" spans="1:9" ht="13.5">
      <c r="A8" s="41"/>
      <c r="B8" s="38"/>
      <c r="C8" s="13"/>
      <c r="D8" s="39" t="s">
        <v>12</v>
      </c>
      <c r="E8" s="14"/>
      <c r="F8" s="39" t="s">
        <v>8</v>
      </c>
      <c r="G8" s="44">
        <f>IF(E8=0,0,C8*(4/15))</f>
        <v>0</v>
      </c>
      <c r="H8" s="38"/>
      <c r="I8" s="43">
        <f>+G7+G8</f>
        <v>0</v>
      </c>
    </row>
    <row r="9" spans="1:9" ht="13.5">
      <c r="A9" s="41"/>
      <c r="B9" s="38"/>
      <c r="C9" s="13"/>
      <c r="D9" s="39" t="s">
        <v>12</v>
      </c>
      <c r="E9" s="14"/>
      <c r="F9" s="39" t="s">
        <v>8</v>
      </c>
      <c r="G9" s="44">
        <f>IF(E9=0,0,C9*(3/15))</f>
        <v>0</v>
      </c>
      <c r="H9" s="38"/>
      <c r="I9" s="43">
        <f>+G7+G8+G9</f>
        <v>0</v>
      </c>
    </row>
    <row r="10" spans="1:9" ht="13.5">
      <c r="A10" s="41"/>
      <c r="B10" s="38"/>
      <c r="C10" s="13"/>
      <c r="D10" s="39" t="s">
        <v>12</v>
      </c>
      <c r="E10" s="14"/>
      <c r="F10" s="39" t="s">
        <v>8</v>
      </c>
      <c r="G10" s="44">
        <f>IF(E10=0,0,C10*(2/15))</f>
        <v>0</v>
      </c>
      <c r="H10" s="38"/>
      <c r="I10" s="43">
        <f>+G7+G8+G9+G10</f>
        <v>0</v>
      </c>
    </row>
    <row r="11" spans="1:9" ht="14.25" thickBot="1">
      <c r="A11" s="45"/>
      <c r="B11" s="46"/>
      <c r="C11" s="47"/>
      <c r="D11" s="48" t="s">
        <v>12</v>
      </c>
      <c r="E11" s="49"/>
      <c r="F11" s="48" t="s">
        <v>8</v>
      </c>
      <c r="G11" s="50">
        <f>IF(E11=0,0,C11*(1/15))</f>
        <v>0</v>
      </c>
      <c r="H11" s="46"/>
      <c r="I11" s="51">
        <f>+G7+G8+G9+G10+G11</f>
        <v>0</v>
      </c>
    </row>
    <row r="22" ht="13.5">
      <c r="A22" t="s">
        <v>17</v>
      </c>
    </row>
  </sheetData>
  <sheetProtection/>
  <mergeCells count="2">
    <mergeCell ref="A3:I3"/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27.375" style="0" bestFit="1" customWidth="1"/>
    <col min="2" max="2" width="14.00390625" style="0" bestFit="1" customWidth="1"/>
    <col min="3" max="3" width="16.00390625" style="0" bestFit="1" customWidth="1"/>
    <col min="4" max="4" width="14.00390625" style="0" bestFit="1" customWidth="1"/>
    <col min="5" max="5" width="7.875" style="0" bestFit="1" customWidth="1"/>
  </cols>
  <sheetData>
    <row r="1" spans="1:9" ht="16.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3" spans="1:9" ht="13.5">
      <c r="A3" s="76" t="s">
        <v>28</v>
      </c>
      <c r="B3" s="76"/>
      <c r="C3" s="76"/>
      <c r="D3" s="76"/>
      <c r="E3" s="76"/>
      <c r="F3" s="76"/>
      <c r="G3" s="76"/>
      <c r="H3" s="76"/>
      <c r="I3" s="76"/>
    </row>
    <row r="4" spans="1:9" ht="14.25" thickBot="1">
      <c r="A4" s="33"/>
      <c r="B4" s="33"/>
      <c r="C4" s="33"/>
      <c r="D4" s="33"/>
      <c r="E4" s="33"/>
      <c r="F4" s="33"/>
      <c r="G4" s="33"/>
      <c r="H4" s="33"/>
      <c r="I4" s="33"/>
    </row>
    <row r="5" spans="1:2" ht="13.5">
      <c r="A5" s="34" t="s">
        <v>33</v>
      </c>
      <c r="B5" s="52"/>
    </row>
    <row r="6" spans="1:2" ht="13.5">
      <c r="A6" s="53" t="s">
        <v>21</v>
      </c>
      <c r="B6" s="54"/>
    </row>
    <row r="7" spans="1:2" ht="13.5">
      <c r="A7" s="53" t="s">
        <v>27</v>
      </c>
      <c r="B7" s="54"/>
    </row>
    <row r="8" spans="1:2" ht="13.5">
      <c r="A8" s="55" t="s">
        <v>22</v>
      </c>
      <c r="B8" s="56"/>
    </row>
    <row r="9" spans="1:2" ht="13.5">
      <c r="A9" s="55" t="s">
        <v>23</v>
      </c>
      <c r="B9" s="56"/>
    </row>
    <row r="10" spans="1:2" ht="13.5">
      <c r="A10" s="55" t="s">
        <v>26</v>
      </c>
      <c r="B10" s="58" t="e">
        <f>(B5-B8)/B6*B7</f>
        <v>#DIV/0!</v>
      </c>
    </row>
    <row r="11" spans="1:2" ht="13.5">
      <c r="A11" s="53" t="s">
        <v>24</v>
      </c>
      <c r="B11" s="58" t="e">
        <f>B5-B10</f>
        <v>#DIV/0!</v>
      </c>
    </row>
    <row r="12" spans="1:2" ht="14.25" thickBot="1">
      <c r="A12" s="57" t="s">
        <v>25</v>
      </c>
      <c r="B12" s="59" t="e">
        <f>B9-B11</f>
        <v>#DIV/0!</v>
      </c>
    </row>
    <row r="14" ht="14.25" thickBot="1"/>
    <row r="15" spans="1:6" ht="13.5">
      <c r="A15" s="62" t="s">
        <v>33</v>
      </c>
      <c r="B15" s="63" t="s">
        <v>29</v>
      </c>
      <c r="C15" s="63" t="s">
        <v>21</v>
      </c>
      <c r="D15" s="63" t="s">
        <v>34</v>
      </c>
      <c r="E15" s="64" t="s">
        <v>30</v>
      </c>
      <c r="F15" s="61"/>
    </row>
    <row r="16" spans="1:5" ht="14.25" thickBot="1">
      <c r="A16" s="66"/>
      <c r="B16" s="65"/>
      <c r="C16" s="46"/>
      <c r="D16" s="70" t="e">
        <f>(A16-B16)/C16</f>
        <v>#DIV/0!</v>
      </c>
      <c r="E16" s="67" t="e">
        <f>1/C16</f>
        <v>#DIV/0!</v>
      </c>
    </row>
    <row r="18" spans="2:3" ht="14.25" thickBot="1">
      <c r="B18" s="78" t="s">
        <v>31</v>
      </c>
      <c r="C18" s="78"/>
    </row>
    <row r="19" spans="1:4" ht="13.5">
      <c r="A19" s="62" t="s">
        <v>32</v>
      </c>
      <c r="B19" s="63" t="s">
        <v>34</v>
      </c>
      <c r="C19" s="63" t="s">
        <v>35</v>
      </c>
      <c r="D19" s="64" t="s">
        <v>24</v>
      </c>
    </row>
    <row r="20" spans="1:4" ht="13.5">
      <c r="A20" s="53">
        <v>1</v>
      </c>
      <c r="B20" s="60" t="e">
        <f>$D$16</f>
        <v>#DIV/0!</v>
      </c>
      <c r="C20" s="68" t="e">
        <f>B20</f>
        <v>#DIV/0!</v>
      </c>
      <c r="D20" s="69" t="e">
        <f>$A$16-C20</f>
        <v>#DIV/0!</v>
      </c>
    </row>
    <row r="21" spans="1:4" ht="13.5">
      <c r="A21" s="53">
        <v>2</v>
      </c>
      <c r="B21" s="60" t="e">
        <f>$D$16</f>
        <v>#DIV/0!</v>
      </c>
      <c r="C21" s="68" t="e">
        <f>C20+B21</f>
        <v>#DIV/0!</v>
      </c>
      <c r="D21" s="69" t="e">
        <f>$A$16-C21</f>
        <v>#DIV/0!</v>
      </c>
    </row>
    <row r="22" spans="1:4" ht="13.5">
      <c r="A22" s="53">
        <v>3</v>
      </c>
      <c r="B22" s="60" t="e">
        <f>$D$16</f>
        <v>#DIV/0!</v>
      </c>
      <c r="C22" s="68" t="e">
        <f>C21+B22</f>
        <v>#DIV/0!</v>
      </c>
      <c r="D22" s="69" t="e">
        <f>$A$16-C22</f>
        <v>#DIV/0!</v>
      </c>
    </row>
    <row r="23" spans="1:4" ht="13.5">
      <c r="A23" s="53">
        <v>4</v>
      </c>
      <c r="B23" s="60" t="e">
        <f>$D$16</f>
        <v>#DIV/0!</v>
      </c>
      <c r="C23" s="68" t="e">
        <f>C22+B23</f>
        <v>#DIV/0!</v>
      </c>
      <c r="D23" s="69" t="e">
        <f>$A$16-C23</f>
        <v>#DIV/0!</v>
      </c>
    </row>
    <row r="24" spans="1:4" ht="14.25" thickBot="1">
      <c r="A24" s="57">
        <v>5</v>
      </c>
      <c r="B24" s="65" t="e">
        <f>$D$16</f>
        <v>#DIV/0!</v>
      </c>
      <c r="C24" s="70" t="e">
        <f>C23+B24</f>
        <v>#DIV/0!</v>
      </c>
      <c r="D24" s="71" t="e">
        <f>$A$16-C24</f>
        <v>#DIV/0!</v>
      </c>
    </row>
  </sheetData>
  <sheetProtection/>
  <mergeCells count="3">
    <mergeCell ref="A1:I1"/>
    <mergeCell ref="A3:I3"/>
    <mergeCell ref="B18:C1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1999-03-15T19:50:24Z</dcterms:created>
  <dcterms:modified xsi:type="dcterms:W3CDTF">2010-04-01T13:13:01Z</dcterms:modified>
  <cp:category/>
  <cp:version/>
  <cp:contentType/>
  <cp:contentStatus/>
</cp:coreProperties>
</file>