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205" windowHeight="9075" activeTab="0"/>
  </bookViews>
  <sheets>
    <sheet name="P24-01A" sheetId="1" r:id="rId1"/>
    <sheet name="Given P24-01A" sheetId="2" r:id="rId2"/>
  </sheet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D8" authorId="0">
      <text>
        <r>
          <rPr>
            <sz val="8"/>
            <rFont val="Tahoma"/>
            <family val="2"/>
          </rPr>
          <t>Enter appropriate data in yellow cells.  Your answer for "Annual depreciation" will be verified.</t>
        </r>
      </text>
    </comment>
    <comment ref="D13" authorId="0">
      <text>
        <r>
          <rPr>
            <sz val="8"/>
            <rFont val="Tahoma"/>
            <family val="2"/>
          </rPr>
          <t>Enter appropriate data in yellow cells.  Your answers for "Net Income" and "Net cash flow" will be verified.</t>
        </r>
      </text>
    </comment>
    <comment ref="D33" authorId="0">
      <text>
        <r>
          <rPr>
            <sz val="8"/>
            <rFont val="Tahoma"/>
            <family val="2"/>
          </rPr>
          <t>Enter appropriate data in yellow cells.  Your answer for "Return on average investment" will be verified.</t>
        </r>
      </text>
    </comment>
    <comment ref="D47" authorId="0">
      <text>
        <r>
          <rPr>
            <sz val="8"/>
            <rFont val="Tahoma"/>
            <family val="2"/>
          </rPr>
          <t>Enter appropriate data in yellow cells.  Your answer for "Net present value" will be verified.</t>
        </r>
      </text>
    </comment>
    <comment ref="D27" authorId="0">
      <text>
        <r>
          <rPr>
            <sz val="8"/>
            <rFont val="Tahoma"/>
            <family val="2"/>
          </rPr>
          <t>Enter appropriate data in yellow cells.  Your answer for "Payback period" will be verified.</t>
        </r>
      </text>
    </comment>
    <comment ref="F47" authorId="0">
      <text>
        <r>
          <rPr>
            <sz val="8"/>
            <rFont val="Tahoma"/>
            <family val="2"/>
          </rPr>
          <t>Round entries for Years 1 through 4 to 0 decimal places.</t>
        </r>
      </text>
    </comment>
  </commentList>
</comments>
</file>

<file path=xl/sharedStrings.xml><?xml version="1.0" encoding="utf-8"?>
<sst xmlns="http://schemas.openxmlformats.org/spreadsheetml/2006/main" count="64" uniqueCount="57">
  <si>
    <t>Student Name:</t>
  </si>
  <si>
    <t>Class:</t>
  </si>
  <si>
    <t>Cost of new machine</t>
  </si>
  <si>
    <t>Life of new machine in years</t>
  </si>
  <si>
    <t>Salvage value of new machine</t>
  </si>
  <si>
    <t>Expected annual sales of new product</t>
  </si>
  <si>
    <t>Calculations</t>
  </si>
  <si>
    <t xml:space="preserve">  Direct materials</t>
  </si>
  <si>
    <t>Part 1  Annual depreciation</t>
  </si>
  <si>
    <t xml:space="preserve">  Direct labor</t>
  </si>
  <si>
    <t>Net</t>
  </si>
  <si>
    <t>Income</t>
  </si>
  <si>
    <t>Discount rate for net present value of investment</t>
  </si>
  <si>
    <t>Income before taxes</t>
  </si>
  <si>
    <t>Net income</t>
  </si>
  <si>
    <t>Net cash flow</t>
  </si>
  <si>
    <t>Part 3  Payback period</t>
  </si>
  <si>
    <t>years</t>
  </si>
  <si>
    <t>Average investment:</t>
  </si>
  <si>
    <t>Asset cost</t>
  </si>
  <si>
    <t>Final year's book value</t>
  </si>
  <si>
    <t>Sum</t>
  </si>
  <si>
    <t>Average</t>
  </si>
  <si>
    <t>Return on average investment</t>
  </si>
  <si>
    <t>Present Value of Net Cash Flows:</t>
  </si>
  <si>
    <t>Present</t>
  </si>
  <si>
    <t>Value</t>
  </si>
  <si>
    <t>Net Cash</t>
  </si>
  <si>
    <t>of $1 at</t>
  </si>
  <si>
    <t>Value of Net</t>
  </si>
  <si>
    <t>Year</t>
  </si>
  <si>
    <t>Flows</t>
  </si>
  <si>
    <t>Cash Flows</t>
  </si>
  <si>
    <t>4*</t>
  </si>
  <si>
    <t>Total</t>
  </si>
  <si>
    <t xml:space="preserve">  Income taxes</t>
  </si>
  <si>
    <t>Part 2  Expected income and cash flow</t>
  </si>
  <si>
    <t>Part 5  Net present value of asset</t>
  </si>
  <si>
    <t>Amount invested</t>
  </si>
  <si>
    <t>Net present value</t>
  </si>
  <si>
    <t>Check figures:</t>
  </si>
  <si>
    <t>(4)</t>
  </si>
  <si>
    <t>(5)</t>
  </si>
  <si>
    <t>Expected costs of new product:</t>
  </si>
  <si>
    <t xml:space="preserve">  Overhead excluding</t>
  </si>
  <si>
    <t xml:space="preserve">    depreciation on new asset</t>
  </si>
  <si>
    <t xml:space="preserve">  Depreciation on new asset</t>
  </si>
  <si>
    <t xml:space="preserve">  Selling and administrative expenses</t>
  </si>
  <si>
    <t>Income taxes</t>
  </si>
  <si>
    <t>Part 4  Accounting rate of return</t>
  </si>
  <si>
    <t>ELITE COMPANY</t>
  </si>
  <si>
    <t>Expected annual costs of new product:</t>
  </si>
  <si>
    <t xml:space="preserve">  Overhead excluding SL depreciation on new machine</t>
  </si>
  <si>
    <t>*Year 4's cash flow includes the $20,000 salvage value of the machine.</t>
  </si>
  <si>
    <t>Flow</t>
  </si>
  <si>
    <t>Given Data P24-01:</t>
  </si>
  <si>
    <t>Problem 24-01A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</si>
</sst>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#,##0.0_);\(#,##0.0\)"/>
    <numFmt numFmtId="174" formatCode="#,##0.0000_);\(#,##0.0000\)"/>
    <numFmt numFmtId="175" formatCode="_(* #,##0.0_);_(* \(#,##0.0\);_(* &quot;-&quot;?_);_(@_)"/>
    <numFmt numFmtId="176" formatCode="0.00000"/>
    <numFmt numFmtId="177" formatCode="0.0000"/>
    <numFmt numFmtId="178" formatCode="_(* #,##0.0000_);_(* \(#,##0.0000\);_(* &quot;-&quot;????_);_(@_)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sz val="8"/>
      <name val="Tahoma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7" borderId="0" applyNumberFormat="0" applyBorder="0" applyAlignment="0" applyProtection="0"/>
    <xf numFmtId="0" fontId="0" fillId="4" borderId="7" applyNumberFormat="0" applyFont="0" applyAlignment="0" applyProtection="0"/>
    <xf numFmtId="0" fontId="19" fillId="16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 applyProtection="1">
      <alignment/>
      <protection/>
    </xf>
    <xf numFmtId="1" fontId="5" fillId="2" borderId="0" xfId="0" applyNumberFormat="1" applyFont="1" applyFill="1" applyBorder="1" applyAlignment="1" applyProtection="1">
      <alignment/>
      <protection/>
    </xf>
    <xf numFmtId="1" fontId="0" fillId="2" borderId="0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ont="1" applyFill="1" applyBorder="1" applyAlignment="1" applyProtection="1" quotePrefix="1">
      <alignment/>
      <protection/>
    </xf>
    <xf numFmtId="10" fontId="0" fillId="2" borderId="0" xfId="0" applyNumberFormat="1" applyFont="1" applyFill="1" applyAlignment="1">
      <alignment/>
    </xf>
    <xf numFmtId="1" fontId="0" fillId="2" borderId="0" xfId="0" applyNumberFormat="1" applyFont="1" applyFill="1" applyBorder="1" applyAlignment="1">
      <alignment/>
    </xf>
    <xf numFmtId="167" fontId="0" fillId="2" borderId="0" xfId="42" applyNumberFormat="1" applyFont="1" applyFill="1" applyBorder="1" applyAlignment="1">
      <alignment/>
    </xf>
    <xf numFmtId="0" fontId="0" fillId="2" borderId="0" xfId="0" applyFont="1" applyFill="1" applyAlignment="1" applyProtection="1">
      <alignment horizontal="left"/>
      <protection/>
    </xf>
    <xf numFmtId="9" fontId="0" fillId="2" borderId="0" xfId="59" applyFont="1" applyFill="1" applyBorder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 horizontal="center"/>
      <protection/>
    </xf>
    <xf numFmtId="5" fontId="0" fillId="2" borderId="0" xfId="0" applyNumberFormat="1" applyFont="1" applyFill="1" applyAlignment="1">
      <alignment/>
    </xf>
    <xf numFmtId="0" fontId="7" fillId="2" borderId="0" xfId="0" applyFont="1" applyFill="1" applyAlignment="1">
      <alignment horizontal="center"/>
    </xf>
    <xf numFmtId="166" fontId="0" fillId="0" borderId="0" xfId="42" applyNumberFormat="1" applyFont="1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1" fillId="2" borderId="10" xfId="0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/>
    </xf>
    <xf numFmtId="9" fontId="1" fillId="2" borderId="10" xfId="0" applyNumberFormat="1" applyFont="1" applyFill="1" applyBorder="1" applyAlignment="1" applyProtection="1">
      <alignment horizontal="center"/>
      <protection/>
    </xf>
    <xf numFmtId="177" fontId="0" fillId="2" borderId="0" xfId="0" applyNumberFormat="1" applyFont="1" applyFill="1" applyAlignment="1">
      <alignment/>
    </xf>
    <xf numFmtId="41" fontId="0" fillId="2" borderId="0" xfId="0" applyNumberFormat="1" applyFill="1" applyAlignment="1">
      <alignment/>
    </xf>
    <xf numFmtId="41" fontId="0" fillId="2" borderId="0" xfId="0" applyNumberFormat="1" applyFont="1" applyFill="1" applyAlignment="1" applyProtection="1">
      <alignment/>
      <protection/>
    </xf>
    <xf numFmtId="41" fontId="0" fillId="2" borderId="0" xfId="42" applyNumberFormat="1" applyFont="1" applyFill="1" applyBorder="1" applyAlignment="1" applyProtection="1">
      <alignment/>
      <protection/>
    </xf>
    <xf numFmtId="41" fontId="7" fillId="2" borderId="0" xfId="0" applyNumberFormat="1" applyFont="1" applyFill="1" applyAlignment="1">
      <alignment horizontal="center"/>
    </xf>
    <xf numFmtId="1" fontId="10" fillId="2" borderId="0" xfId="0" applyNumberFormat="1" applyFont="1" applyFill="1" applyBorder="1" applyAlignment="1" applyProtection="1">
      <alignment/>
      <protection/>
    </xf>
    <xf numFmtId="42" fontId="0" fillId="2" borderId="0" xfId="44" applyNumberFormat="1" applyFont="1" applyFill="1" applyBorder="1" applyAlignment="1">
      <alignment/>
    </xf>
    <xf numFmtId="42" fontId="0" fillId="2" borderId="0" xfId="42" applyNumberFormat="1" applyFont="1" applyFill="1" applyBorder="1" applyAlignment="1">
      <alignment/>
    </xf>
    <xf numFmtId="42" fontId="0" fillId="2" borderId="0" xfId="42" applyNumberFormat="1" applyFont="1" applyFill="1" applyBorder="1" applyAlignment="1" applyProtection="1">
      <alignment/>
      <protection/>
    </xf>
    <xf numFmtId="42" fontId="0" fillId="2" borderId="0" xfId="42" applyNumberFormat="1" applyFont="1" applyFill="1" applyAlignment="1">
      <alignment/>
    </xf>
    <xf numFmtId="0" fontId="7" fillId="2" borderId="0" xfId="0" applyFont="1" applyFill="1" applyBorder="1" applyAlignment="1" applyProtection="1">
      <alignment horizontal="center"/>
      <protection/>
    </xf>
    <xf numFmtId="42" fontId="0" fillId="7" borderId="0" xfId="0" applyNumberFormat="1" applyFont="1" applyFill="1" applyAlignment="1" applyProtection="1">
      <alignment/>
      <protection locked="0"/>
    </xf>
    <xf numFmtId="41" fontId="0" fillId="7" borderId="11" xfId="0" applyNumberFormat="1" applyFont="1" applyFill="1" applyBorder="1" applyAlignment="1" applyProtection="1">
      <alignment/>
      <protection locked="0"/>
    </xf>
    <xf numFmtId="41" fontId="0" fillId="7" borderId="10" xfId="0" applyNumberFormat="1" applyFont="1" applyFill="1" applyBorder="1" applyAlignment="1" applyProtection="1">
      <alignment/>
      <protection locked="0"/>
    </xf>
    <xf numFmtId="42" fontId="0" fillId="7" borderId="12" xfId="0" applyNumberFormat="1" applyFont="1" applyFill="1" applyBorder="1" applyAlignment="1" applyProtection="1">
      <alignment/>
      <protection locked="0"/>
    </xf>
    <xf numFmtId="42" fontId="0" fillId="7" borderId="13" xfId="0" applyNumberFormat="1" applyFont="1" applyFill="1" applyBorder="1" applyAlignment="1" applyProtection="1">
      <alignment/>
      <protection locked="0"/>
    </xf>
    <xf numFmtId="178" fontId="0" fillId="7" borderId="14" xfId="0" applyNumberFormat="1" applyFont="1" applyFill="1" applyBorder="1" applyAlignment="1" applyProtection="1">
      <alignment/>
      <protection locked="0"/>
    </xf>
    <xf numFmtId="41" fontId="0" fillId="7" borderId="11" xfId="42" applyNumberFormat="1" applyFont="1" applyFill="1" applyBorder="1" applyAlignment="1" applyProtection="1">
      <alignment/>
      <protection locked="0"/>
    </xf>
    <xf numFmtId="178" fontId="0" fillId="7" borderId="15" xfId="0" applyNumberFormat="1" applyFont="1" applyFill="1" applyBorder="1" applyAlignment="1" applyProtection="1">
      <alignment/>
      <protection locked="0"/>
    </xf>
    <xf numFmtId="178" fontId="0" fillId="7" borderId="16" xfId="0" applyNumberFormat="1" applyFont="1" applyFill="1" applyBorder="1" applyAlignment="1" applyProtection="1">
      <alignment/>
      <protection locked="0"/>
    </xf>
    <xf numFmtId="10" fontId="0" fillId="7" borderId="0" xfId="0" applyNumberFormat="1" applyFont="1" applyFill="1" applyAlignment="1" applyProtection="1">
      <alignment/>
      <protection locked="0"/>
    </xf>
    <xf numFmtId="42" fontId="0" fillId="7" borderId="17" xfId="0" applyNumberFormat="1" applyFont="1" applyFill="1" applyBorder="1" applyAlignment="1" applyProtection="1">
      <alignment/>
      <protection locked="0"/>
    </xf>
    <xf numFmtId="43" fontId="0" fillId="7" borderId="0" xfId="0" applyNumberFormat="1" applyFont="1" applyFill="1" applyAlignment="1" applyProtection="1">
      <alignment/>
      <protection locked="0"/>
    </xf>
    <xf numFmtId="41" fontId="0" fillId="7" borderId="17" xfId="0" applyNumberFormat="1" applyFont="1" applyFill="1" applyBorder="1" applyAlignment="1" applyProtection="1">
      <alignment/>
      <protection locked="0"/>
    </xf>
    <xf numFmtId="41" fontId="0" fillId="7" borderId="12" xfId="0" applyNumberFormat="1" applyFont="1" applyFill="1" applyBorder="1" applyAlignment="1" applyProtection="1">
      <alignment/>
      <protection locked="0"/>
    </xf>
    <xf numFmtId="41" fontId="0" fillId="7" borderId="18" xfId="0" applyNumberFormat="1" applyFont="1" applyFill="1" applyBorder="1" applyAlignment="1" applyProtection="1">
      <alignment/>
      <protection locked="0"/>
    </xf>
    <xf numFmtId="41" fontId="0" fillId="7" borderId="19" xfId="0" applyNumberFormat="1" applyFont="1" applyFill="1" applyBorder="1" applyAlignment="1" applyProtection="1">
      <alignment/>
      <protection locked="0"/>
    </xf>
    <xf numFmtId="41" fontId="0" fillId="7" borderId="0" xfId="42" applyNumberFormat="1" applyFont="1" applyFill="1" applyBorder="1" applyAlignment="1" applyProtection="1">
      <alignment/>
      <protection locked="0"/>
    </xf>
    <xf numFmtId="41" fontId="0" fillId="7" borderId="11" xfId="42" applyNumberFormat="1" applyFont="1" applyFill="1" applyBorder="1" applyAlignment="1" applyProtection="1">
      <alignment/>
      <protection locked="0"/>
    </xf>
    <xf numFmtId="41" fontId="0" fillId="7" borderId="20" xfId="0" applyNumberFormat="1" applyFont="1" applyFill="1" applyBorder="1" applyAlignment="1" applyProtection="1">
      <alignment/>
      <protection locked="0"/>
    </xf>
    <xf numFmtId="42" fontId="0" fillId="7" borderId="0" xfId="44" applyNumberFormat="1" applyFont="1" applyFill="1" applyBorder="1" applyAlignment="1" applyProtection="1">
      <alignment/>
      <protection locked="0"/>
    </xf>
    <xf numFmtId="42" fontId="0" fillId="7" borderId="19" xfId="44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/>
    </xf>
    <xf numFmtId="1" fontId="1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 applyProtection="1" quotePrefix="1">
      <alignment horizontal="left"/>
      <protection/>
    </xf>
    <xf numFmtId="1" fontId="1" fillId="2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PageLayoutView="0" workbookViewId="0" topLeftCell="A1">
      <selection activeCell="C1" sqref="C1:D1"/>
    </sheetView>
  </sheetViews>
  <sheetFormatPr defaultColWidth="9.140625" defaultRowHeight="12.75"/>
  <cols>
    <col min="1" max="6" width="12.7109375" style="3" customWidth="1"/>
    <col min="7" max="7" width="2.7109375" style="3" customWidth="1"/>
    <col min="8" max="21" width="12.7109375" style="3" customWidth="1"/>
    <col min="22" max="16384" width="9.140625" style="3" customWidth="1"/>
  </cols>
  <sheetData>
    <row r="1" spans="2:4" ht="12.75">
      <c r="B1" s="1" t="s">
        <v>0</v>
      </c>
      <c r="C1" s="58"/>
      <c r="D1" s="58"/>
    </row>
    <row r="2" spans="2:4" ht="12.75">
      <c r="B2" s="1" t="s">
        <v>1</v>
      </c>
      <c r="C2" s="58"/>
      <c r="D2" s="58"/>
    </row>
    <row r="3" spans="2:4" ht="12.75">
      <c r="B3" s="2"/>
      <c r="C3" s="61" t="s">
        <v>56</v>
      </c>
      <c r="D3" s="61"/>
    </row>
    <row r="4" ht="12.75"/>
    <row r="5" spans="1:7" ht="12.75">
      <c r="A5" s="60" t="s">
        <v>50</v>
      </c>
      <c r="B5" s="60"/>
      <c r="C5" s="60"/>
      <c r="D5" s="60"/>
      <c r="E5" s="60"/>
      <c r="F5" s="60"/>
      <c r="G5" s="10"/>
    </row>
    <row r="6" spans="1:7" ht="12.75">
      <c r="A6" s="59" t="s">
        <v>6</v>
      </c>
      <c r="B6" s="59"/>
      <c r="C6" s="59"/>
      <c r="D6" s="59"/>
      <c r="E6" s="59"/>
      <c r="F6" s="59"/>
      <c r="G6" s="10"/>
    </row>
    <row r="7" spans="1:7" ht="12.75">
      <c r="A7" s="17"/>
      <c r="B7" s="17"/>
      <c r="C7" s="17"/>
      <c r="D7" s="17"/>
      <c r="E7" s="17"/>
      <c r="F7" s="17"/>
      <c r="G7" s="10"/>
    </row>
    <row r="8" spans="1:7" ht="12.75">
      <c r="A8" s="15" t="s">
        <v>8</v>
      </c>
      <c r="B8" s="15"/>
      <c r="C8" s="15"/>
      <c r="D8" s="37"/>
      <c r="E8" s="17"/>
      <c r="F8" s="17"/>
      <c r="G8" s="10"/>
    </row>
    <row r="9" spans="1:7" ht="12.75">
      <c r="A9" s="17"/>
      <c r="B9" s="17"/>
      <c r="C9" s="17"/>
      <c r="D9" s="20">
        <f>IF(D8="","",IF(D8=70000," Correct!"," Try again!"))</f>
      </c>
      <c r="E9" s="17"/>
      <c r="F9" s="17"/>
      <c r="G9" s="10"/>
    </row>
    <row r="10" spans="1:7" ht="12.75">
      <c r="A10" s="17"/>
      <c r="B10" s="17"/>
      <c r="C10" s="17"/>
      <c r="D10" s="20"/>
      <c r="E10" s="17"/>
      <c r="F10" s="17"/>
      <c r="G10" s="10"/>
    </row>
    <row r="11" spans="1:7" ht="12.75">
      <c r="A11" s="15" t="s">
        <v>36</v>
      </c>
      <c r="B11" s="15"/>
      <c r="C11" s="15"/>
      <c r="D11" s="22" t="s">
        <v>10</v>
      </c>
      <c r="E11" s="22" t="s">
        <v>27</v>
      </c>
      <c r="F11" s="17"/>
      <c r="G11" s="10"/>
    </row>
    <row r="12" spans="1:7" ht="12.75">
      <c r="A12" s="17"/>
      <c r="B12" s="17"/>
      <c r="C12" s="17"/>
      <c r="D12" s="23" t="s">
        <v>11</v>
      </c>
      <c r="E12" s="23" t="s">
        <v>54</v>
      </c>
      <c r="F12" s="17"/>
      <c r="G12" s="10"/>
    </row>
    <row r="13" spans="1:7" ht="12.75">
      <c r="A13" s="15" t="s">
        <v>5</v>
      </c>
      <c r="B13" s="15"/>
      <c r="C13" s="15"/>
      <c r="D13" s="56"/>
      <c r="E13" s="57"/>
      <c r="F13" s="17"/>
      <c r="G13" s="10"/>
    </row>
    <row r="14" spans="1:7" ht="12.75">
      <c r="A14" s="15" t="s">
        <v>43</v>
      </c>
      <c r="B14" s="15"/>
      <c r="C14" s="15"/>
      <c r="D14" s="27"/>
      <c r="E14" s="28"/>
      <c r="F14" s="17"/>
      <c r="G14" s="10"/>
    </row>
    <row r="15" spans="1:7" ht="12.75">
      <c r="A15" s="15" t="s">
        <v>7</v>
      </c>
      <c r="B15" s="15"/>
      <c r="C15" s="15"/>
      <c r="D15" s="53"/>
      <c r="E15" s="52"/>
      <c r="F15" s="17"/>
      <c r="G15" s="10"/>
    </row>
    <row r="16" spans="1:7" ht="12.75">
      <c r="A16" s="15" t="s">
        <v>9</v>
      </c>
      <c r="B16" s="15"/>
      <c r="C16" s="15"/>
      <c r="D16" s="54"/>
      <c r="E16" s="55"/>
      <c r="F16" s="17"/>
      <c r="G16" s="10"/>
    </row>
    <row r="17" spans="1:7" ht="12.75">
      <c r="A17" s="15" t="s">
        <v>44</v>
      </c>
      <c r="B17" s="15"/>
      <c r="C17" s="15"/>
      <c r="D17" s="53"/>
      <c r="E17" s="52"/>
      <c r="F17" s="17"/>
      <c r="G17" s="10"/>
    </row>
    <row r="18" spans="1:7" ht="12.75">
      <c r="A18" s="15" t="s">
        <v>45</v>
      </c>
      <c r="B18" s="15"/>
      <c r="C18" s="15"/>
      <c r="D18" s="29"/>
      <c r="E18" s="28"/>
      <c r="F18" s="17"/>
      <c r="G18" s="10"/>
    </row>
    <row r="19" spans="1:7" ht="12.75">
      <c r="A19" s="15" t="s">
        <v>46</v>
      </c>
      <c r="B19" s="15"/>
      <c r="C19" s="15"/>
      <c r="D19" s="49"/>
      <c r="E19" s="28"/>
      <c r="F19" s="17"/>
      <c r="G19" s="10"/>
    </row>
    <row r="20" spans="1:7" ht="12.75">
      <c r="A20" s="15" t="s">
        <v>47</v>
      </c>
      <c r="B20" s="15"/>
      <c r="C20" s="15"/>
      <c r="D20" s="39"/>
      <c r="E20" s="52"/>
      <c r="F20" s="17"/>
      <c r="G20" s="10"/>
    </row>
    <row r="21" spans="1:7" ht="12.75">
      <c r="A21" s="15" t="s">
        <v>13</v>
      </c>
      <c r="B21" s="15"/>
      <c r="C21" s="15"/>
      <c r="D21" s="50"/>
      <c r="E21" s="28"/>
      <c r="F21" s="17"/>
      <c r="G21" s="10"/>
    </row>
    <row r="22" spans="1:7" ht="12.75">
      <c r="A22" s="15" t="s">
        <v>48</v>
      </c>
      <c r="B22" s="15"/>
      <c r="C22" s="15"/>
      <c r="D22" s="39"/>
      <c r="E22" s="51"/>
      <c r="F22" s="17"/>
      <c r="G22" s="10"/>
    </row>
    <row r="23" spans="1:7" ht="13.5" thickBot="1">
      <c r="A23" s="15" t="s">
        <v>14</v>
      </c>
      <c r="B23" s="15"/>
      <c r="C23" s="15"/>
      <c r="D23" s="41"/>
      <c r="E23" s="28"/>
      <c r="F23" s="17"/>
      <c r="G23" s="10"/>
    </row>
    <row r="24" spans="1:9" ht="14.25" thickBot="1" thickTop="1">
      <c r="A24" s="15" t="s">
        <v>15</v>
      </c>
      <c r="B24" s="15"/>
      <c r="C24" s="15"/>
      <c r="D24" s="30">
        <f>IF(D23="","",IF(D23=35000," Correct!"," Try again!"))</f>
      </c>
      <c r="E24" s="41"/>
      <c r="F24" s="19"/>
      <c r="G24" s="10"/>
      <c r="I24" s="21"/>
    </row>
    <row r="25" spans="1:7" ht="13.5" thickTop="1">
      <c r="A25" s="17"/>
      <c r="B25" s="17"/>
      <c r="C25" s="17"/>
      <c r="D25" s="17"/>
      <c r="E25" s="20">
        <f>IF(E24="","",IF(E24=105000," Correct!"," Try again!"))</f>
      </c>
      <c r="F25" s="17"/>
      <c r="G25" s="10"/>
    </row>
    <row r="26" spans="1:7" ht="12.75">
      <c r="A26" s="17"/>
      <c r="B26" s="17"/>
      <c r="C26" s="17"/>
      <c r="D26" s="17"/>
      <c r="E26" s="20"/>
      <c r="F26" s="17"/>
      <c r="G26" s="10"/>
    </row>
    <row r="27" spans="1:7" ht="12.75">
      <c r="A27" s="15" t="s">
        <v>16</v>
      </c>
      <c r="B27" s="15"/>
      <c r="C27" s="15"/>
      <c r="D27" s="48"/>
      <c r="E27" s="15" t="s">
        <v>17</v>
      </c>
      <c r="F27" s="17"/>
      <c r="G27" s="10"/>
    </row>
    <row r="28" spans="1:7" ht="12.75">
      <c r="A28" s="17"/>
      <c r="B28" s="17"/>
      <c r="C28" s="17"/>
      <c r="D28" s="36">
        <f>IF(D27="","",IF(AND(D27&gt;=2.857,D27&lt;=2.86),"Correct!","Try again!"))</f>
      </c>
      <c r="E28" s="17"/>
      <c r="F28" s="17"/>
      <c r="G28" s="10"/>
    </row>
    <row r="29" spans="1:7" ht="12.75">
      <c r="A29" s="17"/>
      <c r="B29" s="17"/>
      <c r="C29" s="17"/>
      <c r="D29" s="20"/>
      <c r="E29" s="17"/>
      <c r="F29" s="17"/>
      <c r="G29" s="10"/>
    </row>
    <row r="30" spans="1:7" ht="12.75">
      <c r="A30" s="15" t="s">
        <v>49</v>
      </c>
      <c r="B30" s="15"/>
      <c r="C30" s="15"/>
      <c r="D30" s="17"/>
      <c r="E30" s="17"/>
      <c r="F30" s="17"/>
      <c r="G30" s="10"/>
    </row>
    <row r="31" spans="1:7" ht="12.75">
      <c r="A31" s="15"/>
      <c r="B31" s="15"/>
      <c r="C31" s="15"/>
      <c r="D31" s="17"/>
      <c r="E31" s="17"/>
      <c r="F31" s="17"/>
      <c r="G31" s="10"/>
    </row>
    <row r="32" spans="1:7" ht="12.75">
      <c r="A32" s="15" t="s">
        <v>18</v>
      </c>
      <c r="B32" s="15"/>
      <c r="C32" s="15"/>
      <c r="D32" s="17"/>
      <c r="E32" s="17"/>
      <c r="F32" s="17"/>
      <c r="G32" s="10"/>
    </row>
    <row r="33" spans="1:7" ht="12.75">
      <c r="A33" s="15" t="s">
        <v>19</v>
      </c>
      <c r="B33" s="15"/>
      <c r="C33" s="15"/>
      <c r="D33" s="47"/>
      <c r="E33" s="17"/>
      <c r="F33" s="17"/>
      <c r="G33" s="10"/>
    </row>
    <row r="34" spans="1:7" ht="12.75">
      <c r="A34" s="15" t="s">
        <v>20</v>
      </c>
      <c r="B34" s="15"/>
      <c r="C34" s="15"/>
      <c r="D34" s="39"/>
      <c r="E34" s="17"/>
      <c r="F34" s="17"/>
      <c r="G34" s="10"/>
    </row>
    <row r="35" spans="1:7" ht="13.5" thickBot="1">
      <c r="A35" s="15" t="s">
        <v>21</v>
      </c>
      <c r="B35" s="15"/>
      <c r="C35" s="15"/>
      <c r="D35" s="41"/>
      <c r="E35" s="17"/>
      <c r="F35" s="17"/>
      <c r="G35" s="10"/>
    </row>
    <row r="36" spans="1:7" ht="14.25" thickBot="1" thickTop="1">
      <c r="A36" s="15" t="s">
        <v>22</v>
      </c>
      <c r="B36" s="15"/>
      <c r="C36" s="15"/>
      <c r="D36" s="41"/>
      <c r="E36" s="17"/>
      <c r="F36" s="17"/>
      <c r="G36" s="10"/>
    </row>
    <row r="37" spans="1:7" ht="13.5" thickTop="1">
      <c r="A37" s="17"/>
      <c r="B37" s="17"/>
      <c r="C37" s="17"/>
      <c r="D37" s="17"/>
      <c r="E37" s="17"/>
      <c r="F37" s="17"/>
      <c r="G37" s="10"/>
    </row>
    <row r="38" spans="1:7" ht="12.75">
      <c r="A38" s="15" t="s">
        <v>23</v>
      </c>
      <c r="B38" s="15"/>
      <c r="C38" s="15"/>
      <c r="D38" s="46"/>
      <c r="E38" s="17"/>
      <c r="F38" s="17"/>
      <c r="G38" s="10"/>
    </row>
    <row r="39" spans="1:7" ht="12.75">
      <c r="A39" s="15"/>
      <c r="B39" s="15"/>
      <c r="C39" s="15"/>
      <c r="D39" s="36">
        <f>IF(D38="","",IF(AND(D38&gt;=0.21875,D38&lt;=0.2188),"Correct!","Try again!"))</f>
      </c>
      <c r="E39" s="17"/>
      <c r="F39" s="17"/>
      <c r="G39" s="10"/>
    </row>
    <row r="40" spans="1:7" ht="12.75">
      <c r="A40" s="15"/>
      <c r="B40" s="15"/>
      <c r="C40" s="15"/>
      <c r="D40" s="36"/>
      <c r="E40" s="17"/>
      <c r="F40" s="17"/>
      <c r="G40" s="10"/>
    </row>
    <row r="41" spans="1:7" ht="12.75">
      <c r="A41" s="15" t="s">
        <v>37</v>
      </c>
      <c r="B41" s="15"/>
      <c r="C41" s="15"/>
      <c r="D41" s="17"/>
      <c r="E41" s="17"/>
      <c r="F41" s="17"/>
      <c r="G41" s="10"/>
    </row>
    <row r="42" spans="1:7" ht="12.75">
      <c r="A42" s="17"/>
      <c r="B42" s="17"/>
      <c r="C42" s="17"/>
      <c r="D42" s="17"/>
      <c r="E42" s="17"/>
      <c r="F42" s="17"/>
      <c r="G42" s="10"/>
    </row>
    <row r="43" spans="1:7" ht="12.75">
      <c r="A43" s="15" t="s">
        <v>24</v>
      </c>
      <c r="B43" s="15"/>
      <c r="C43" s="15"/>
      <c r="D43" s="24"/>
      <c r="E43" s="22" t="s">
        <v>25</v>
      </c>
      <c r="F43" s="24"/>
      <c r="G43" s="10"/>
    </row>
    <row r="44" spans="1:7" ht="12.75">
      <c r="A44" s="17"/>
      <c r="B44" s="17"/>
      <c r="C44" s="17"/>
      <c r="D44" s="24"/>
      <c r="E44" s="22" t="s">
        <v>26</v>
      </c>
      <c r="F44" s="22" t="s">
        <v>25</v>
      </c>
      <c r="G44" s="10"/>
    </row>
    <row r="45" spans="1:7" ht="12.75">
      <c r="A45" s="17"/>
      <c r="B45" s="17"/>
      <c r="C45" s="17"/>
      <c r="D45" s="22" t="s">
        <v>27</v>
      </c>
      <c r="E45" s="22" t="s">
        <v>28</v>
      </c>
      <c r="F45" s="22" t="s">
        <v>29</v>
      </c>
      <c r="G45" s="10"/>
    </row>
    <row r="46" spans="1:7" ht="12.75">
      <c r="A46" s="18" t="s">
        <v>30</v>
      </c>
      <c r="B46" s="18"/>
      <c r="C46" s="18"/>
      <c r="D46" s="23" t="s">
        <v>31</v>
      </c>
      <c r="E46" s="25">
        <v>0.07</v>
      </c>
      <c r="F46" s="23" t="s">
        <v>32</v>
      </c>
      <c r="G46" s="10"/>
    </row>
    <row r="47" spans="1:7" ht="12.75">
      <c r="A47" s="18">
        <v>1</v>
      </c>
      <c r="B47" s="18"/>
      <c r="C47" s="18"/>
      <c r="D47" s="37"/>
      <c r="E47" s="42"/>
      <c r="F47" s="37"/>
      <c r="G47" s="26"/>
    </row>
    <row r="48" spans="1:7" ht="12.75">
      <c r="A48" s="18">
        <v>2</v>
      </c>
      <c r="B48" s="18"/>
      <c r="C48" s="18"/>
      <c r="D48" s="43"/>
      <c r="E48" s="44"/>
      <c r="F48" s="38"/>
      <c r="G48" s="26"/>
    </row>
    <row r="49" spans="1:7" ht="12.75">
      <c r="A49" s="18">
        <v>3</v>
      </c>
      <c r="B49" s="18"/>
      <c r="C49" s="18"/>
      <c r="D49" s="43"/>
      <c r="E49" s="44"/>
      <c r="F49" s="38"/>
      <c r="G49" s="26"/>
    </row>
    <row r="50" spans="1:7" ht="12.75">
      <c r="A50" s="18" t="s">
        <v>33</v>
      </c>
      <c r="B50" s="18"/>
      <c r="C50" s="18"/>
      <c r="D50" s="39"/>
      <c r="E50" s="45"/>
      <c r="F50" s="39"/>
      <c r="G50" s="26"/>
    </row>
    <row r="51" spans="1:7" ht="13.5" thickBot="1">
      <c r="A51" s="18" t="s">
        <v>34</v>
      </c>
      <c r="B51" s="18"/>
      <c r="C51" s="18"/>
      <c r="D51" s="41"/>
      <c r="E51" s="17"/>
      <c r="F51" s="40"/>
      <c r="G51" s="10"/>
    </row>
    <row r="52" spans="1:7" ht="13.5" thickTop="1">
      <c r="A52" s="15" t="s">
        <v>38</v>
      </c>
      <c r="B52" s="18"/>
      <c r="C52" s="18"/>
      <c r="D52" s="17"/>
      <c r="E52" s="17"/>
      <c r="F52" s="39"/>
      <c r="G52" s="10"/>
    </row>
    <row r="53" spans="1:7" ht="13.5" thickBot="1">
      <c r="A53" s="15" t="s">
        <v>39</v>
      </c>
      <c r="B53" s="18"/>
      <c r="C53" s="18"/>
      <c r="D53" s="17"/>
      <c r="E53" s="17"/>
      <c r="F53" s="41"/>
      <c r="G53" s="10"/>
    </row>
    <row r="54" spans="1:7" ht="13.5" thickTop="1">
      <c r="A54" s="17"/>
      <c r="B54" s="17"/>
      <c r="C54" s="17"/>
      <c r="D54" s="17"/>
      <c r="E54" s="17"/>
      <c r="F54" s="20">
        <f>IF(F53="","",IF(F53=70915," Correct!"," Try again!"))</f>
      </c>
      <c r="G54" s="10"/>
    </row>
    <row r="55" spans="1:7" ht="12.75">
      <c r="A55" s="15" t="s">
        <v>53</v>
      </c>
      <c r="B55" s="15"/>
      <c r="C55" s="15"/>
      <c r="D55" s="17"/>
      <c r="E55" s="17"/>
      <c r="F55" s="17"/>
      <c r="G55" s="10"/>
    </row>
    <row r="56" spans="1:7" ht="12.75">
      <c r="A56" s="9"/>
      <c r="B56" s="9"/>
      <c r="C56" s="9"/>
      <c r="D56" s="9"/>
      <c r="E56" s="9"/>
      <c r="F56" s="9"/>
      <c r="G56" s="10"/>
    </row>
    <row r="57" spans="1:6" ht="12.75">
      <c r="A57"/>
      <c r="B57"/>
      <c r="C57"/>
      <c r="D57"/>
      <c r="E57"/>
      <c r="F57"/>
    </row>
    <row r="58" spans="1:6" ht="12.75">
      <c r="A58"/>
      <c r="B58"/>
      <c r="C58"/>
      <c r="D58"/>
      <c r="E58"/>
      <c r="F58"/>
    </row>
    <row r="59" spans="1:6" ht="12.75">
      <c r="A59"/>
      <c r="B59"/>
      <c r="C59"/>
      <c r="D59"/>
      <c r="E59"/>
      <c r="F59"/>
    </row>
    <row r="60" spans="1:6" ht="12.75">
      <c r="A60"/>
      <c r="B60"/>
      <c r="C60"/>
      <c r="D60"/>
      <c r="E60"/>
      <c r="F60"/>
    </row>
    <row r="61" spans="1:6" ht="12.75">
      <c r="A61"/>
      <c r="B61"/>
      <c r="C61"/>
      <c r="D61"/>
      <c r="E61"/>
      <c r="F61"/>
    </row>
    <row r="62" spans="1:6" ht="12.75">
      <c r="A62"/>
      <c r="B62"/>
      <c r="C62"/>
      <c r="D62"/>
      <c r="E62"/>
      <c r="F62"/>
    </row>
    <row r="63" spans="1:6" ht="12.75">
      <c r="A63"/>
      <c r="B63"/>
      <c r="C63"/>
      <c r="D63"/>
      <c r="E63"/>
      <c r="F63"/>
    </row>
    <row r="64" spans="1:6" ht="12.75">
      <c r="A64"/>
      <c r="B64"/>
      <c r="C64"/>
      <c r="D64"/>
      <c r="E64"/>
      <c r="F64"/>
    </row>
    <row r="65" spans="1:6" ht="12.75">
      <c r="A65"/>
      <c r="B65"/>
      <c r="C65"/>
      <c r="D65"/>
      <c r="E65"/>
      <c r="F65"/>
    </row>
    <row r="66" spans="1:6" ht="12.75">
      <c r="A66"/>
      <c r="B66"/>
      <c r="C66"/>
      <c r="D66"/>
      <c r="E66"/>
      <c r="F66"/>
    </row>
    <row r="67" spans="1:6" ht="12.75">
      <c r="A67"/>
      <c r="B67"/>
      <c r="C67"/>
      <c r="D67"/>
      <c r="E67"/>
      <c r="F67"/>
    </row>
    <row r="68" spans="1:6" ht="12.75">
      <c r="A68"/>
      <c r="B68"/>
      <c r="C68"/>
      <c r="D68"/>
      <c r="E68"/>
      <c r="F68"/>
    </row>
    <row r="69" spans="1:6" ht="12.75">
      <c r="A69"/>
      <c r="B69"/>
      <c r="C69"/>
      <c r="D69"/>
      <c r="E69"/>
      <c r="F69"/>
    </row>
    <row r="70" spans="1:6" ht="12.75">
      <c r="A70"/>
      <c r="B70"/>
      <c r="C70"/>
      <c r="D70"/>
      <c r="E70"/>
      <c r="F70"/>
    </row>
    <row r="71" spans="1:6" ht="12.75">
      <c r="A71"/>
      <c r="B71"/>
      <c r="C71"/>
      <c r="D71"/>
      <c r="E71"/>
      <c r="F71"/>
    </row>
    <row r="78" ht="12.75">
      <c r="F78" s="4"/>
    </row>
  </sheetData>
  <sheetProtection password="C690" sheet="1" objects="1" scenarios="1" selectLockedCells="1"/>
  <mergeCells count="5">
    <mergeCell ref="C1:D1"/>
    <mergeCell ref="A6:F6"/>
    <mergeCell ref="A5:F5"/>
    <mergeCell ref="C3:D3"/>
    <mergeCell ref="C2:D2"/>
  </mergeCells>
  <printOptions horizontalCentered="1"/>
  <pageMargins left="0" right="0" top="0.75" bottom="0.38" header="0.5" footer="0.4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5" width="12.7109375" style="0" customWidth="1"/>
    <col min="6" max="6" width="2.7109375" style="0" customWidth="1"/>
    <col min="7" max="34" width="12.7109375" style="0" customWidth="1"/>
  </cols>
  <sheetData>
    <row r="1" spans="1:5" ht="12.75">
      <c r="A1" s="63" t="s">
        <v>55</v>
      </c>
      <c r="B1" s="63"/>
      <c r="C1" s="6"/>
      <c r="D1" s="6"/>
      <c r="E1" s="6"/>
    </row>
    <row r="2" spans="1:5" ht="12.75">
      <c r="A2" s="5"/>
      <c r="B2" s="5"/>
      <c r="C2" s="5"/>
      <c r="D2" s="5"/>
      <c r="E2" s="5"/>
    </row>
    <row r="3" spans="1:6" ht="12.75">
      <c r="A3" s="62" t="s">
        <v>50</v>
      </c>
      <c r="B3" s="62"/>
      <c r="C3" s="62"/>
      <c r="D3" s="62"/>
      <c r="E3" s="62"/>
      <c r="F3" s="9"/>
    </row>
    <row r="4" spans="1:6" ht="12.75">
      <c r="A4" s="13"/>
      <c r="B4" s="13"/>
      <c r="C4" s="13"/>
      <c r="D4" s="13"/>
      <c r="E4" s="13"/>
      <c r="F4" s="9"/>
    </row>
    <row r="5" spans="1:6" ht="12.75">
      <c r="A5" s="13" t="s">
        <v>2</v>
      </c>
      <c r="B5" s="13"/>
      <c r="C5" s="13"/>
      <c r="D5" s="13"/>
      <c r="E5" s="32">
        <v>300000</v>
      </c>
      <c r="F5" s="9"/>
    </row>
    <row r="6" spans="1:6" ht="12.75">
      <c r="A6" s="13" t="s">
        <v>3</v>
      </c>
      <c r="B6" s="13"/>
      <c r="C6" s="13"/>
      <c r="D6" s="13"/>
      <c r="E6" s="14">
        <v>4</v>
      </c>
      <c r="F6" s="9"/>
    </row>
    <row r="7" spans="1:6" ht="12.75">
      <c r="A7" s="13" t="s">
        <v>4</v>
      </c>
      <c r="B7" s="13"/>
      <c r="C7" s="13"/>
      <c r="D7" s="13"/>
      <c r="E7" s="32">
        <v>20000</v>
      </c>
      <c r="F7" s="9"/>
    </row>
    <row r="8" spans="1:6" ht="12.75">
      <c r="A8" s="15" t="s">
        <v>5</v>
      </c>
      <c r="B8" s="15"/>
      <c r="C8" s="15"/>
      <c r="D8" s="15"/>
      <c r="E8" s="33">
        <v>1150000</v>
      </c>
      <c r="F8" s="9"/>
    </row>
    <row r="9" spans="1:6" ht="12.75">
      <c r="A9" s="15" t="s">
        <v>51</v>
      </c>
      <c r="B9" s="15"/>
      <c r="C9" s="15"/>
      <c r="D9" s="15"/>
      <c r="E9" s="9"/>
      <c r="F9" s="9"/>
    </row>
    <row r="10" spans="1:6" ht="12.75">
      <c r="A10" s="15" t="s">
        <v>7</v>
      </c>
      <c r="B10" s="15"/>
      <c r="C10" s="15"/>
      <c r="D10" s="15"/>
      <c r="E10" s="33">
        <v>300000</v>
      </c>
      <c r="F10" s="9"/>
    </row>
    <row r="11" spans="1:6" ht="12.75">
      <c r="A11" s="15" t="s">
        <v>9</v>
      </c>
      <c r="B11" s="15"/>
      <c r="C11" s="15"/>
      <c r="D11" s="15"/>
      <c r="E11" s="34">
        <v>420000</v>
      </c>
      <c r="F11" s="9"/>
    </row>
    <row r="12" spans="1:6" ht="12.75">
      <c r="A12" s="15" t="s">
        <v>52</v>
      </c>
      <c r="B12" s="15"/>
      <c r="C12" s="15"/>
      <c r="D12" s="15"/>
      <c r="E12" s="34">
        <v>210000</v>
      </c>
      <c r="F12" s="9"/>
    </row>
    <row r="13" spans="1:6" ht="12.75">
      <c r="A13" s="15" t="s">
        <v>47</v>
      </c>
      <c r="B13" s="15"/>
      <c r="C13" s="15"/>
      <c r="D13" s="15"/>
      <c r="E13" s="34">
        <v>100000</v>
      </c>
      <c r="F13" s="9"/>
    </row>
    <row r="14" spans="1:6" ht="12.75">
      <c r="A14" s="15" t="s">
        <v>35</v>
      </c>
      <c r="B14" s="15"/>
      <c r="C14" s="15"/>
      <c r="D14" s="15"/>
      <c r="E14" s="16">
        <v>0.3</v>
      </c>
      <c r="F14" s="9"/>
    </row>
    <row r="15" spans="1:6" ht="12.75">
      <c r="A15" s="8" t="s">
        <v>12</v>
      </c>
      <c r="B15" s="8"/>
      <c r="C15" s="8"/>
      <c r="D15" s="8"/>
      <c r="E15" s="16">
        <v>0.07</v>
      </c>
      <c r="F15" s="9"/>
    </row>
    <row r="16" spans="1:6" ht="12.75">
      <c r="A16" s="8"/>
      <c r="B16" s="8"/>
      <c r="C16" s="8"/>
      <c r="D16" s="8"/>
      <c r="E16" s="8"/>
      <c r="F16" s="9"/>
    </row>
    <row r="17" spans="1:6" ht="12.75">
      <c r="A17" s="31" t="s">
        <v>40</v>
      </c>
      <c r="B17" s="7"/>
      <c r="C17" s="7"/>
      <c r="D17" s="7"/>
      <c r="E17" s="8"/>
      <c r="F17" s="9"/>
    </row>
    <row r="18" spans="1:6" ht="12.75">
      <c r="A18" s="11" t="s">
        <v>41</v>
      </c>
      <c r="B18" s="11"/>
      <c r="C18" s="11"/>
      <c r="D18" s="11"/>
      <c r="E18" s="12">
        <v>0.2188</v>
      </c>
      <c r="F18" s="9"/>
    </row>
    <row r="19" spans="1:6" ht="12.75">
      <c r="A19" s="11" t="s">
        <v>42</v>
      </c>
      <c r="B19" s="11"/>
      <c r="C19" s="11"/>
      <c r="D19" s="11"/>
      <c r="E19" s="35">
        <v>70915</v>
      </c>
      <c r="F19" s="9"/>
    </row>
    <row r="20" spans="1:6" ht="12.75">
      <c r="A20" s="9"/>
      <c r="B20" s="9"/>
      <c r="C20" s="9"/>
      <c r="D20" s="9"/>
      <c r="E20" s="9"/>
      <c r="F20" s="9"/>
    </row>
  </sheetData>
  <sheetProtection password="C690" sheet="1" objects="1" scenarios="1" selectLockedCells="1" selectUnlockedCells="1"/>
  <mergeCells count="2">
    <mergeCell ref="A3:E3"/>
    <mergeCell ref="A1:B1"/>
  </mergeCells>
  <printOptions horizontalCentered="1"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Jack Terry</cp:lastModifiedBy>
  <cp:lastPrinted>2010-10-27T00:35:12Z</cp:lastPrinted>
  <dcterms:created xsi:type="dcterms:W3CDTF">2001-04-06T18:34:34Z</dcterms:created>
  <dcterms:modified xsi:type="dcterms:W3CDTF">2010-12-18T02:07:50Z</dcterms:modified>
  <cp:category/>
  <cp:version/>
  <cp:contentType/>
  <cp:contentStatus/>
</cp:coreProperties>
</file>