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03-01A" sheetId="1" r:id="rId1"/>
    <sheet name="Given P03-01A" sheetId="2" r:id="rId2"/>
    <sheet name="P03-03A" sheetId="3" r:id="rId3"/>
    <sheet name="Given P03-03A" sheetId="4" r:id="rId4"/>
  </sheets>
  <definedNames>
    <definedName name="_xlnm.Print_Titles" localSheetId="0">'P03-01A'!$1:$4</definedName>
    <definedName name="_xlnm.Print_Titles" localSheetId="2">'P03-03A'!$1:$4</definedName>
  </definedNames>
  <calcPr fullCalcOnLoad="1"/>
</workbook>
</file>

<file path=xl/comments1.xml><?xml version="1.0" encoding="utf-8"?>
<comments xmlns="http://schemas.openxmlformats.org/spreadsheetml/2006/main">
  <authors>
    <author>x</author>
    <author>Peggy Hussey</author>
  </authors>
  <commentList>
    <comment ref="C55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A7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B7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C7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D7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A15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B15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C15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D15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A22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B22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C22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D22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A29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B29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C29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D29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A36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B36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C36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D36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A43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B43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C43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D43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F22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G22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H22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I22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F36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G36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  <comment ref="H36" authorId="1">
      <text>
        <r>
          <rPr>
            <sz val="8"/>
            <rFont val="Tahoma"/>
            <family val="0"/>
          </rPr>
          <t xml:space="preserve">Enter the event date
</t>
        </r>
      </text>
    </comment>
    <comment ref="I36" authorId="1">
      <text>
        <r>
          <rPr>
            <sz val="8"/>
            <rFont val="Tahoma"/>
            <family val="0"/>
          </rPr>
          <t xml:space="preserve">Enter the amount.  Your entries for "Bal" (Balance) will be verified.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36" authorId="0">
      <text>
        <r>
          <rPr>
            <sz val="8"/>
            <rFont val="Tahoma"/>
            <family val="2"/>
          </rPr>
          <t>Enter appropriate data in yellow cells. Your entry for "Total liabilities and equity" will be validated.</t>
        </r>
      </text>
    </comment>
    <comment ref="B23" authorId="0">
      <text>
        <r>
          <rPr>
            <sz val="8"/>
            <rFont val="Tahoma"/>
            <family val="2"/>
          </rPr>
          <t>Enter appropriate data in yellow cells. Your entry for "Net income earned in 2008
" will be validated.</t>
        </r>
      </text>
    </comment>
  </commentList>
</comments>
</file>

<file path=xl/sharedStrings.xml><?xml version="1.0" encoding="utf-8"?>
<sst xmlns="http://schemas.openxmlformats.org/spreadsheetml/2006/main" count="122" uniqueCount="83">
  <si>
    <t>Student Name:</t>
  </si>
  <si>
    <t>Class:</t>
  </si>
  <si>
    <t>Trial Balance</t>
  </si>
  <si>
    <t>Invested cash</t>
  </si>
  <si>
    <t>Invested office equipment</t>
  </si>
  <si>
    <t>Purchased office equipment on credit</t>
  </si>
  <si>
    <t>Purchased office supplies on credit</t>
  </si>
  <si>
    <t>Completed services and received cash</t>
  </si>
  <si>
    <t>Completed services for account receivable</t>
  </si>
  <si>
    <t xml:space="preserve">  in 30 days</t>
  </si>
  <si>
    <t>Debit</t>
  </si>
  <si>
    <t>Credit</t>
  </si>
  <si>
    <t>Paid cash for annual insurance premium</t>
  </si>
  <si>
    <t>Cash</t>
  </si>
  <si>
    <t>Office Equipment</t>
  </si>
  <si>
    <t>Withdrew cash for personal use</t>
  </si>
  <si>
    <t>Prepaid Rent</t>
  </si>
  <si>
    <t>Paid cash for month's utility bill</t>
  </si>
  <si>
    <t>Office Supplies</t>
  </si>
  <si>
    <t>Accounts Receivable</t>
  </si>
  <si>
    <t>Accounts Payable</t>
  </si>
  <si>
    <t>Prepaid Insurance</t>
  </si>
  <si>
    <t>Utilities Expense</t>
  </si>
  <si>
    <t>Account Title</t>
  </si>
  <si>
    <t>Debits</t>
  </si>
  <si>
    <t>Credits</t>
  </si>
  <si>
    <t>Accounts receivable</t>
  </si>
  <si>
    <t>Office supplies</t>
  </si>
  <si>
    <t>Prepaid insurance</t>
  </si>
  <si>
    <t>Prepaid rent</t>
  </si>
  <si>
    <t>Office equipment</t>
  </si>
  <si>
    <t>Accounts payable</t>
  </si>
  <si>
    <t>Services revenue</t>
  </si>
  <si>
    <t>Utilities expense</t>
  </si>
  <si>
    <t>Total</t>
  </si>
  <si>
    <t>Completed services on credit</t>
  </si>
  <si>
    <t>Prepaid six months' rent</t>
  </si>
  <si>
    <t>Paid account payable created March 3</t>
  </si>
  <si>
    <t>Received for March 9 work</t>
  </si>
  <si>
    <t>Check figures:</t>
  </si>
  <si>
    <t>(2) Ending balances</t>
  </si>
  <si>
    <t>(3)</t>
  </si>
  <si>
    <t>Total debits</t>
  </si>
  <si>
    <t>March 31</t>
  </si>
  <si>
    <t xml:space="preserve"> December 31</t>
  </si>
  <si>
    <t>Balance Sheet</t>
  </si>
  <si>
    <t>Building</t>
  </si>
  <si>
    <t>Assets</t>
  </si>
  <si>
    <t>Land</t>
  </si>
  <si>
    <t>Liabilities</t>
  </si>
  <si>
    <t>Owner's Equity</t>
  </si>
  <si>
    <t>Total Assets</t>
  </si>
  <si>
    <t>Total liabilities and equity</t>
  </si>
  <si>
    <t>VENTURE CONSULTANTS</t>
  </si>
  <si>
    <t>D. Brooks, Withdrawals</t>
  </si>
  <si>
    <t>D. Brooks, Capital</t>
  </si>
  <si>
    <t>Given Data P03-03A:</t>
  </si>
  <si>
    <t>Problem 03-03A</t>
  </si>
  <si>
    <t>Given Data P03-01A:</t>
  </si>
  <si>
    <t>Problem 03-01A</t>
  </si>
  <si>
    <t>Income Statement</t>
  </si>
  <si>
    <t>Revenues</t>
  </si>
  <si>
    <t>Expenses</t>
  </si>
  <si>
    <t xml:space="preserve">  Salaries expense</t>
  </si>
  <si>
    <t xml:space="preserve">  Utilities expense</t>
  </si>
  <si>
    <t xml:space="preserve">  Total expenses</t>
  </si>
  <si>
    <t>Net income</t>
  </si>
  <si>
    <t>Bal</t>
  </si>
  <si>
    <t>Service Revenue</t>
  </si>
  <si>
    <t>AE CONSULTING</t>
  </si>
  <si>
    <t>A. Emmitt, Capital</t>
  </si>
  <si>
    <t>A. Emmitt, Withdrawals</t>
  </si>
  <si>
    <t>Fees earned</t>
  </si>
  <si>
    <t>Salaries expense</t>
  </si>
  <si>
    <t>For Month Ended December 31, 2010</t>
  </si>
  <si>
    <t xml:space="preserve">  Fees Earned</t>
  </si>
  <si>
    <t>Statement of Owner's Equity</t>
  </si>
  <si>
    <t>A. Emitt, Capital, December 1</t>
  </si>
  <si>
    <t>Add: Investments by owner</t>
  </si>
  <si>
    <t xml:space="preserve">        Net Income</t>
  </si>
  <si>
    <t>Less: Withdrawals by owner</t>
  </si>
  <si>
    <t>A. Emitt, Capital, December 31</t>
  </si>
  <si>
    <t>A. Emitt, Capital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</si>
</sst>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00000000000000000000000000000"/>
    <numFmt numFmtId="174" formatCode="m/d;@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 style="thin">
        <color indexed="44"/>
      </left>
      <right style="thin">
        <color indexed="44"/>
      </right>
      <top style="medium"/>
      <bottom style="thin">
        <color indexed="44"/>
      </bottom>
    </border>
    <border>
      <left style="thin">
        <color indexed="44"/>
      </left>
      <right style="medium"/>
      <top style="medium"/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medium"/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/>
    </border>
    <border>
      <left style="thin">
        <color indexed="44"/>
      </left>
      <right style="medium"/>
      <top style="thin">
        <color indexed="44"/>
      </top>
      <bottom style="thin"/>
    </border>
    <border>
      <left>
        <color indexed="63"/>
      </left>
      <right style="thin">
        <color indexed="44"/>
      </right>
      <top style="thin">
        <color indexed="44"/>
      </top>
      <bottom style="thin"/>
    </border>
    <border>
      <left style="thin">
        <color indexed="44"/>
      </left>
      <right style="thin">
        <color indexed="44"/>
      </right>
      <top style="thin"/>
      <bottom style="thin">
        <color indexed="44"/>
      </bottom>
    </border>
    <border>
      <left style="thin">
        <color indexed="44"/>
      </left>
      <right style="medium"/>
      <top style="thin"/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 style="medium"/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 style="thin"/>
      <bottom style="hair">
        <color indexed="4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>
      <alignment/>
    </xf>
    <xf numFmtId="170" fontId="0" fillId="2" borderId="0" xfId="0" applyNumberFormat="1" applyFont="1" applyFill="1" applyAlignment="1" applyProtection="1">
      <alignment horizontal="right"/>
      <protection/>
    </xf>
    <xf numFmtId="0" fontId="0" fillId="2" borderId="0" xfId="0" applyFill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 quotePrefix="1">
      <alignment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 horizontal="centerContinuous"/>
      <protection/>
    </xf>
    <xf numFmtId="0" fontId="0" fillId="2" borderId="1" xfId="0" applyFont="1" applyFill="1" applyBorder="1" applyAlignment="1" applyProtection="1">
      <alignment horizontal="right"/>
      <protection/>
    </xf>
    <xf numFmtId="5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37" fontId="0" fillId="3" borderId="2" xfId="0" applyNumberFormat="1" applyFont="1" applyFill="1" applyBorder="1" applyAlignment="1" applyProtection="1">
      <alignment/>
      <protection locked="0"/>
    </xf>
    <xf numFmtId="5" fontId="0" fillId="3" borderId="0" xfId="0" applyNumberFormat="1" applyFont="1" applyFill="1" applyAlignment="1" applyProtection="1">
      <alignment/>
      <protection locked="0"/>
    </xf>
    <xf numFmtId="37" fontId="0" fillId="3" borderId="3" xfId="0" applyNumberFormat="1" applyFont="1" applyFill="1" applyBorder="1" applyAlignment="1" applyProtection="1">
      <alignment/>
      <protection locked="0"/>
    </xf>
    <xf numFmtId="37" fontId="0" fillId="3" borderId="4" xfId="0" applyNumberFormat="1" applyFont="1" applyFill="1" applyBorder="1" applyAlignment="1" applyProtection="1">
      <alignment/>
      <protection locked="0"/>
    </xf>
    <xf numFmtId="5" fontId="0" fillId="3" borderId="4" xfId="0" applyNumberFormat="1" applyFont="1" applyFill="1" applyBorder="1" applyAlignment="1" applyProtection="1">
      <alignment/>
      <protection locked="0"/>
    </xf>
    <xf numFmtId="37" fontId="0" fillId="3" borderId="1" xfId="0" applyNumberFormat="1" applyFont="1" applyFill="1" applyBorder="1" applyAlignment="1" applyProtection="1">
      <alignment/>
      <protection locked="0"/>
    </xf>
    <xf numFmtId="37" fontId="0" fillId="3" borderId="5" xfId="0" applyNumberFormat="1" applyFont="1" applyFill="1" applyBorder="1" applyAlignment="1" applyProtection="1">
      <alignment/>
      <protection locked="0"/>
    </xf>
    <xf numFmtId="5" fontId="0" fillId="3" borderId="6" xfId="0" applyNumberFormat="1" applyFont="1" applyFill="1" applyBorder="1" applyAlignment="1" applyProtection="1">
      <alignment/>
      <protection locked="0"/>
    </xf>
    <xf numFmtId="5" fontId="0" fillId="3" borderId="7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42" fontId="0" fillId="2" borderId="0" xfId="17" applyNumberFormat="1" applyFont="1" applyFill="1" applyAlignment="1" applyProtection="1">
      <alignment/>
      <protection/>
    </xf>
    <xf numFmtId="42" fontId="0" fillId="2" borderId="0" xfId="0" applyNumberFormat="1" applyFont="1" applyFill="1" applyAlignment="1" applyProtection="1">
      <alignment/>
      <protection/>
    </xf>
    <xf numFmtId="42" fontId="0" fillId="2" borderId="0" xfId="0" applyNumberFormat="1" applyFont="1" applyFill="1" applyBorder="1" applyAlignment="1" applyProtection="1">
      <alignment/>
      <protection/>
    </xf>
    <xf numFmtId="42" fontId="0" fillId="2" borderId="0" xfId="0" applyNumberFormat="1" applyFill="1" applyAlignment="1">
      <alignment/>
    </xf>
    <xf numFmtId="42" fontId="0" fillId="2" borderId="0" xfId="15" applyNumberFormat="1" applyFont="1" applyFill="1" applyBorder="1" applyAlignment="1">
      <alignment/>
    </xf>
    <xf numFmtId="42" fontId="0" fillId="2" borderId="0" xfId="17" applyNumberFormat="1" applyFill="1" applyAlignment="1">
      <alignment/>
    </xf>
    <xf numFmtId="42" fontId="0" fillId="2" borderId="0" xfId="15" applyNumberFormat="1" applyFill="1" applyAlignment="1">
      <alignment/>
    </xf>
    <xf numFmtId="174" fontId="0" fillId="3" borderId="8" xfId="0" applyNumberFormat="1" applyFont="1" applyFill="1" applyBorder="1" applyAlignment="1" applyProtection="1">
      <alignment horizontal="center"/>
      <protection locked="0"/>
    </xf>
    <xf numFmtId="37" fontId="0" fillId="3" borderId="9" xfId="0" applyNumberFormat="1" applyFont="1" applyFill="1" applyBorder="1" applyAlignment="1" applyProtection="1">
      <alignment/>
      <protection locked="0"/>
    </xf>
    <xf numFmtId="37" fontId="0" fillId="3" borderId="8" xfId="0" applyNumberFormat="1" applyFont="1" applyFill="1" applyBorder="1" applyAlignment="1" applyProtection="1">
      <alignment/>
      <protection locked="0"/>
    </xf>
    <xf numFmtId="49" fontId="0" fillId="3" borderId="10" xfId="0" applyNumberFormat="1" applyFont="1" applyFill="1" applyBorder="1" applyAlignment="1" applyProtection="1">
      <alignment horizontal="center"/>
      <protection locked="0"/>
    </xf>
    <xf numFmtId="37" fontId="0" fillId="3" borderId="11" xfId="0" applyNumberFormat="1" applyFont="1" applyFill="1" applyBorder="1" applyAlignment="1" applyProtection="1">
      <alignment/>
      <protection locked="0"/>
    </xf>
    <xf numFmtId="174" fontId="0" fillId="3" borderId="12" xfId="0" applyNumberFormat="1" applyFont="1" applyFill="1" applyBorder="1" applyAlignment="1" applyProtection="1">
      <alignment horizontal="center"/>
      <protection locked="0"/>
    </xf>
    <xf numFmtId="37" fontId="0" fillId="3" borderId="10" xfId="0" applyNumberFormat="1" applyFont="1" applyFill="1" applyBorder="1" applyAlignment="1" applyProtection="1">
      <alignment/>
      <protection locked="0"/>
    </xf>
    <xf numFmtId="49" fontId="0" fillId="3" borderId="13" xfId="0" applyNumberFormat="1" applyFont="1" applyFill="1" applyBorder="1" applyAlignment="1" applyProtection="1">
      <alignment horizontal="center"/>
      <protection locked="0"/>
    </xf>
    <xf numFmtId="37" fontId="0" fillId="3" borderId="14" xfId="0" applyNumberFormat="1" applyFont="1" applyFill="1" applyBorder="1" applyAlignment="1" applyProtection="1">
      <alignment/>
      <protection locked="0"/>
    </xf>
    <xf numFmtId="174" fontId="0" fillId="3" borderId="15" xfId="0" applyNumberFormat="1" applyFont="1" applyFill="1" applyBorder="1" applyAlignment="1" applyProtection="1">
      <alignment horizontal="center"/>
      <protection locked="0"/>
    </xf>
    <xf numFmtId="37" fontId="0" fillId="3" borderId="13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 applyProtection="1">
      <alignment horizontal="center"/>
      <protection/>
    </xf>
    <xf numFmtId="37" fontId="0" fillId="3" borderId="17" xfId="0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 horizontal="center"/>
      <protection/>
    </xf>
    <xf numFmtId="174" fontId="0" fillId="3" borderId="10" xfId="0" applyNumberFormat="1" applyFont="1" applyFill="1" applyBorder="1" applyAlignment="1" applyProtection="1">
      <alignment horizontal="center"/>
      <protection locked="0"/>
    </xf>
    <xf numFmtId="49" fontId="0" fillId="3" borderId="12" xfId="0" applyNumberFormat="1" applyFont="1" applyFill="1" applyBorder="1" applyAlignment="1" applyProtection="1">
      <alignment horizontal="center"/>
      <protection locked="0"/>
    </xf>
    <xf numFmtId="174" fontId="0" fillId="3" borderId="13" xfId="0" applyNumberFormat="1" applyFont="1" applyFill="1" applyBorder="1" applyAlignment="1" applyProtection="1">
      <alignment horizontal="center"/>
      <protection locked="0"/>
    </xf>
    <xf numFmtId="49" fontId="0" fillId="3" borderId="15" xfId="0" applyNumberFormat="1" applyFont="1" applyFill="1" applyBorder="1" applyAlignment="1" applyProtection="1">
      <alignment horizontal="center"/>
      <protection locked="0"/>
    </xf>
    <xf numFmtId="37" fontId="0" fillId="2" borderId="17" xfId="0" applyNumberFormat="1" applyFont="1" applyFill="1" applyBorder="1" applyAlignment="1" applyProtection="1">
      <alignment/>
      <protection/>
    </xf>
    <xf numFmtId="37" fontId="0" fillId="3" borderId="16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 horizontal="center" vertical="top"/>
      <protection/>
    </xf>
    <xf numFmtId="0" fontId="1" fillId="2" borderId="18" xfId="0" applyFont="1" applyFill="1" applyBorder="1" applyAlignment="1" applyProtection="1">
      <alignment horizontal="center"/>
      <protection/>
    </xf>
    <xf numFmtId="174" fontId="0" fillId="3" borderId="8" xfId="0" applyNumberFormat="1" applyFont="1" applyFill="1" applyBorder="1" applyAlignment="1" applyProtection="1" quotePrefix="1">
      <alignment horizontal="center"/>
      <protection locked="0"/>
    </xf>
    <xf numFmtId="49" fontId="0" fillId="3" borderId="10" xfId="0" applyNumberFormat="1" applyFont="1" applyFill="1" applyBorder="1" applyAlignment="1" applyProtection="1" quotePrefix="1">
      <alignment horizontal="center"/>
      <protection locked="0"/>
    </xf>
    <xf numFmtId="174" fontId="0" fillId="3" borderId="12" xfId="0" applyNumberFormat="1" applyFont="1" applyFill="1" applyBorder="1" applyAlignment="1" applyProtection="1" quotePrefix="1">
      <alignment horizontal="center"/>
      <protection locked="0"/>
    </xf>
    <xf numFmtId="49" fontId="0" fillId="3" borderId="19" xfId="0" applyNumberFormat="1" applyFont="1" applyFill="1" applyBorder="1" applyAlignment="1" applyProtection="1" quotePrefix="1">
      <alignment horizontal="center"/>
      <protection locked="0"/>
    </xf>
    <xf numFmtId="37" fontId="0" fillId="3" borderId="20" xfId="0" applyNumberFormat="1" applyFont="1" applyFill="1" applyBorder="1" applyAlignment="1" applyProtection="1">
      <alignment/>
      <protection locked="0"/>
    </xf>
    <xf numFmtId="174" fontId="0" fillId="3" borderId="21" xfId="0" applyNumberFormat="1" applyFont="1" applyFill="1" applyBorder="1" applyAlignment="1" applyProtection="1" quotePrefix="1">
      <alignment horizontal="center"/>
      <protection locked="0"/>
    </xf>
    <xf numFmtId="37" fontId="0" fillId="3" borderId="19" xfId="0" applyNumberFormat="1" applyFont="1" applyFill="1" applyBorder="1" applyAlignment="1" applyProtection="1">
      <alignment/>
      <protection locked="0"/>
    </xf>
    <xf numFmtId="174" fontId="0" fillId="3" borderId="19" xfId="0" applyNumberFormat="1" applyFont="1" applyFill="1" applyBorder="1" applyAlignment="1" applyProtection="1">
      <alignment horizontal="center"/>
      <protection locked="0"/>
    </xf>
    <xf numFmtId="49" fontId="0" fillId="3" borderId="21" xfId="0" applyNumberFormat="1" applyFont="1" applyFill="1" applyBorder="1" applyAlignment="1" applyProtection="1">
      <alignment horizontal="center"/>
      <protection locked="0"/>
    </xf>
    <xf numFmtId="174" fontId="0" fillId="3" borderId="15" xfId="0" applyNumberFormat="1" applyFont="1" applyFill="1" applyBorder="1" applyAlignment="1" applyProtection="1" quotePrefix="1">
      <alignment horizontal="center"/>
      <protection locked="0"/>
    </xf>
    <xf numFmtId="49" fontId="0" fillId="3" borderId="12" xfId="0" applyNumberFormat="1" applyFont="1" applyFill="1" applyBorder="1" applyAlignment="1" applyProtection="1" quotePrefix="1">
      <alignment horizontal="center"/>
      <protection locked="0"/>
    </xf>
    <xf numFmtId="0" fontId="0" fillId="2" borderId="1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70" fontId="1" fillId="2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center"/>
      <protection/>
    </xf>
    <xf numFmtId="1" fontId="1" fillId="2" borderId="22" xfId="0" applyNumberFormat="1" applyFont="1" applyFill="1" applyBorder="1" applyAlignment="1">
      <alignment horizontal="centerContinuous"/>
    </xf>
    <xf numFmtId="42" fontId="0" fillId="2" borderId="23" xfId="0" applyNumberFormat="1" applyFont="1" applyFill="1" applyBorder="1" applyAlignment="1" applyProtection="1">
      <alignment/>
      <protection/>
    </xf>
    <xf numFmtId="41" fontId="0" fillId="2" borderId="0" xfId="0" applyNumberFormat="1" applyFont="1" applyFill="1" applyAlignment="1" applyProtection="1">
      <alignment/>
      <protection/>
    </xf>
    <xf numFmtId="41" fontId="0" fillId="2" borderId="1" xfId="0" applyNumberFormat="1" applyFont="1" applyFill="1" applyBorder="1" applyAlignment="1" applyProtection="1">
      <alignment/>
      <protection/>
    </xf>
    <xf numFmtId="42" fontId="0" fillId="3" borderId="0" xfId="0" applyNumberFormat="1" applyFont="1" applyFill="1" applyAlignment="1" applyProtection="1">
      <alignment/>
      <protection locked="0"/>
    </xf>
    <xf numFmtId="42" fontId="0" fillId="3" borderId="24" xfId="0" applyNumberFormat="1" applyFont="1" applyFill="1" applyBorder="1" applyAlignment="1" applyProtection="1">
      <alignment/>
      <protection locked="0"/>
    </xf>
    <xf numFmtId="42" fontId="0" fillId="3" borderId="23" xfId="0" applyNumberFormat="1" applyFont="1" applyFill="1" applyBorder="1" applyAlignment="1" applyProtection="1">
      <alignment/>
      <protection locked="0"/>
    </xf>
    <xf numFmtId="41" fontId="0" fillId="3" borderId="24" xfId="0" applyNumberFormat="1" applyFont="1" applyFill="1" applyBorder="1" applyAlignment="1" applyProtection="1">
      <alignment/>
      <protection locked="0"/>
    </xf>
    <xf numFmtId="41" fontId="0" fillId="3" borderId="1" xfId="0" applyNumberFormat="1" applyFont="1" applyFill="1" applyBorder="1" applyAlignment="1" applyProtection="1">
      <alignment/>
      <protection locked="0"/>
    </xf>
    <xf numFmtId="42" fontId="0" fillId="3" borderId="24" xfId="0" applyNumberFormat="1" applyFont="1" applyFill="1" applyBorder="1" applyAlignment="1" applyProtection="1">
      <alignment/>
      <protection locked="0"/>
    </xf>
    <xf numFmtId="42" fontId="0" fillId="3" borderId="6" xfId="0" applyNumberFormat="1" applyFont="1" applyFill="1" applyBorder="1" applyAlignment="1" applyProtection="1">
      <alignment/>
      <protection locked="0"/>
    </xf>
    <xf numFmtId="41" fontId="0" fillId="3" borderId="2" xfId="0" applyNumberFormat="1" applyFont="1" applyFill="1" applyBorder="1" applyAlignment="1" applyProtection="1">
      <alignment/>
      <protection locked="0"/>
    </xf>
    <xf numFmtId="41" fontId="0" fillId="3" borderId="25" xfId="17" applyNumberFormat="1" applyFont="1" applyFill="1" applyBorder="1" applyAlignment="1" applyProtection="1">
      <alignment/>
      <protection locked="0"/>
    </xf>
    <xf numFmtId="41" fontId="0" fillId="3" borderId="25" xfId="0" applyNumberFormat="1" applyFont="1" applyFill="1" applyBorder="1" applyAlignment="1" applyProtection="1">
      <alignment/>
      <protection locked="0"/>
    </xf>
    <xf numFmtId="165" fontId="1" fillId="2" borderId="0" xfId="0" applyNumberFormat="1" applyFont="1" applyFill="1" applyAlignment="1" applyProtection="1">
      <alignment horizontal="center"/>
      <protection/>
    </xf>
    <xf numFmtId="42" fontId="0" fillId="3" borderId="0" xfId="0" applyNumberFormat="1" applyFont="1" applyFill="1" applyAlignment="1" applyProtection="1">
      <alignment/>
      <protection locked="0"/>
    </xf>
    <xf numFmtId="42" fontId="0" fillId="3" borderId="0" xfId="17" applyNumberFormat="1" applyFont="1" applyFill="1" applyBorder="1" applyAlignment="1" applyProtection="1">
      <alignment/>
      <protection locked="0"/>
    </xf>
    <xf numFmtId="41" fontId="0" fillId="3" borderId="1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41" fontId="0" fillId="3" borderId="26" xfId="17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showGridLines="0" tabSelected="1" workbookViewId="0" topLeftCell="A1">
      <selection activeCell="E1" sqref="E1:G1"/>
    </sheetView>
  </sheetViews>
  <sheetFormatPr defaultColWidth="9.140625" defaultRowHeight="12.75"/>
  <cols>
    <col min="1" max="4" width="12.7109375" style="4" customWidth="1"/>
    <col min="5" max="5" width="2.7109375" style="4" customWidth="1"/>
    <col min="6" max="9" width="12.7109375" style="4" customWidth="1"/>
    <col min="10" max="10" width="2.7109375" style="4" customWidth="1"/>
    <col min="11" max="17" width="12.7109375" style="4" customWidth="1"/>
    <col min="18" max="16384" width="9.140625" style="4" customWidth="1"/>
  </cols>
  <sheetData>
    <row r="1" spans="1:11" ht="12.75">
      <c r="A1" s="2"/>
      <c r="B1" s="2"/>
      <c r="C1" s="2"/>
      <c r="D1" s="1" t="s">
        <v>0</v>
      </c>
      <c r="E1" s="84"/>
      <c r="F1" s="84"/>
      <c r="G1" s="84"/>
      <c r="H1" s="2"/>
      <c r="I1" s="2"/>
      <c r="J1" s="2"/>
      <c r="K1" s="2"/>
    </row>
    <row r="2" spans="1:11" ht="12.75">
      <c r="A2" s="2"/>
      <c r="B2" s="2"/>
      <c r="C2" s="2"/>
      <c r="D2" s="1" t="s">
        <v>1</v>
      </c>
      <c r="E2" s="84"/>
      <c r="F2" s="84"/>
      <c r="G2" s="84"/>
      <c r="H2" s="2"/>
      <c r="I2" s="2"/>
      <c r="J2" s="2"/>
      <c r="K2" s="2"/>
    </row>
    <row r="3" spans="1:11" ht="12.75">
      <c r="A3" s="2"/>
      <c r="B3" s="2"/>
      <c r="C3" s="2"/>
      <c r="D3" s="2"/>
      <c r="E3" s="3" t="s">
        <v>59</v>
      </c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8"/>
      <c r="B5" s="8"/>
      <c r="C5" s="9"/>
      <c r="D5" s="9"/>
      <c r="E5" s="9"/>
      <c r="F5" s="2"/>
      <c r="G5" s="2"/>
      <c r="H5" s="2"/>
      <c r="I5" s="2"/>
      <c r="J5" s="2"/>
      <c r="K5" s="2"/>
    </row>
    <row r="6" spans="1:11" ht="13.5" thickBot="1">
      <c r="A6" s="67" t="s">
        <v>13</v>
      </c>
      <c r="B6" s="67"/>
      <c r="C6" s="67"/>
      <c r="D6" s="67"/>
      <c r="E6" s="38"/>
      <c r="F6" s="67" t="s">
        <v>20</v>
      </c>
      <c r="G6" s="67"/>
      <c r="H6" s="67"/>
      <c r="I6" s="67"/>
      <c r="J6" s="38"/>
      <c r="K6" s="2"/>
    </row>
    <row r="7" spans="1:11" ht="12.75">
      <c r="A7" s="68"/>
      <c r="B7" s="47"/>
      <c r="C7" s="68"/>
      <c r="D7" s="48"/>
      <c r="E7" s="38"/>
      <c r="F7" s="60"/>
      <c r="G7" s="50"/>
      <c r="H7" s="78"/>
      <c r="I7" s="52"/>
      <c r="J7" s="38"/>
      <c r="K7" s="2"/>
    </row>
    <row r="8" spans="1:11" ht="12.75">
      <c r="A8" s="69"/>
      <c r="B8" s="50"/>
      <c r="C8" s="70"/>
      <c r="D8" s="52"/>
      <c r="E8" s="38"/>
      <c r="F8" s="60"/>
      <c r="G8" s="50"/>
      <c r="H8" s="61"/>
      <c r="I8" s="52"/>
      <c r="J8" s="38"/>
      <c r="K8" s="2"/>
    </row>
    <row r="9" spans="1:11" ht="12.75">
      <c r="A9" s="69"/>
      <c r="B9" s="50"/>
      <c r="C9" s="70"/>
      <c r="D9" s="52"/>
      <c r="E9" s="38"/>
      <c r="F9" s="60"/>
      <c r="G9" s="50"/>
      <c r="H9" s="61"/>
      <c r="I9" s="52"/>
      <c r="J9" s="38"/>
      <c r="K9" s="2"/>
    </row>
    <row r="10" spans="1:11" ht="12.75">
      <c r="A10" s="71"/>
      <c r="B10" s="72"/>
      <c r="C10" s="73"/>
      <c r="D10" s="74"/>
      <c r="E10" s="38"/>
      <c r="F10" s="75"/>
      <c r="G10" s="72"/>
      <c r="H10" s="76"/>
      <c r="I10" s="74"/>
      <c r="J10" s="38"/>
      <c r="K10" s="2"/>
    </row>
    <row r="11" spans="1:11" ht="12.75">
      <c r="A11" s="53"/>
      <c r="B11" s="54"/>
      <c r="C11" s="77"/>
      <c r="D11" s="56"/>
      <c r="E11" s="38"/>
      <c r="F11" s="62"/>
      <c r="G11" s="54"/>
      <c r="H11" s="63"/>
      <c r="I11" s="56"/>
      <c r="J11" s="38"/>
      <c r="K11" s="2"/>
    </row>
    <row r="12" spans="1:11" ht="12.75">
      <c r="A12" s="57" t="s">
        <v>67</v>
      </c>
      <c r="B12" s="58"/>
      <c r="C12" s="59"/>
      <c r="D12" s="25"/>
      <c r="E12" s="38"/>
      <c r="F12" s="57"/>
      <c r="G12" s="64"/>
      <c r="H12" s="59" t="s">
        <v>67</v>
      </c>
      <c r="I12" s="65"/>
      <c r="J12" s="38"/>
      <c r="K12" s="2"/>
    </row>
    <row r="13" spans="1:11" ht="12.75">
      <c r="A13" s="38"/>
      <c r="B13" s="66">
        <f>IF(B12="","",IF(B12=136700,"Correct!","Try again!"))</f>
      </c>
      <c r="C13" s="38"/>
      <c r="D13" s="38"/>
      <c r="E13" s="38"/>
      <c r="F13" s="59"/>
      <c r="G13" s="66"/>
      <c r="H13" s="59"/>
      <c r="I13" s="66">
        <f>IF(I12="","",IF(I12=600,"Correct!","Try again!"))</f>
      </c>
      <c r="J13" s="38"/>
      <c r="K13" s="2"/>
    </row>
    <row r="14" spans="1:11" ht="13.5" thickBot="1">
      <c r="A14" s="67" t="s">
        <v>19</v>
      </c>
      <c r="B14" s="67"/>
      <c r="C14" s="67"/>
      <c r="D14" s="67"/>
      <c r="E14" s="16"/>
      <c r="F14" s="67" t="s">
        <v>55</v>
      </c>
      <c r="G14" s="67"/>
      <c r="H14" s="67"/>
      <c r="I14" s="67"/>
      <c r="J14" s="38"/>
      <c r="K14" s="2"/>
    </row>
    <row r="15" spans="1:11" ht="12.75">
      <c r="A15" s="68"/>
      <c r="B15" s="47"/>
      <c r="C15" s="68"/>
      <c r="D15" s="48"/>
      <c r="E15" s="16"/>
      <c r="F15" s="60"/>
      <c r="G15" s="50"/>
      <c r="H15" s="61"/>
      <c r="I15" s="52"/>
      <c r="J15" s="38"/>
      <c r="K15" s="2"/>
    </row>
    <row r="16" spans="1:11" ht="12.75">
      <c r="A16" s="69"/>
      <c r="B16" s="50"/>
      <c r="C16" s="51"/>
      <c r="D16" s="52"/>
      <c r="E16" s="16"/>
      <c r="F16" s="60"/>
      <c r="G16" s="50"/>
      <c r="H16" s="61"/>
      <c r="I16" s="52"/>
      <c r="J16" s="38"/>
      <c r="K16" s="2"/>
    </row>
    <row r="17" spans="1:11" ht="12.75">
      <c r="A17" s="49"/>
      <c r="B17" s="50"/>
      <c r="C17" s="51"/>
      <c r="D17" s="52"/>
      <c r="E17" s="16"/>
      <c r="F17" s="60"/>
      <c r="G17" s="50"/>
      <c r="H17" s="61"/>
      <c r="I17" s="52"/>
      <c r="J17" s="38"/>
      <c r="K17" s="2"/>
    </row>
    <row r="18" spans="1:11" ht="12.75">
      <c r="A18" s="53"/>
      <c r="B18" s="54"/>
      <c r="C18" s="55"/>
      <c r="D18" s="56"/>
      <c r="E18" s="16"/>
      <c r="F18" s="62"/>
      <c r="G18" s="54"/>
      <c r="H18" s="63"/>
      <c r="I18" s="56"/>
      <c r="J18" s="38"/>
      <c r="K18" s="2"/>
    </row>
    <row r="19" spans="1:11" ht="12.75">
      <c r="A19" s="57" t="s">
        <v>67</v>
      </c>
      <c r="B19" s="58"/>
      <c r="C19" s="59"/>
      <c r="D19" s="25"/>
      <c r="E19" s="16"/>
      <c r="F19" s="57"/>
      <c r="G19" s="64"/>
      <c r="H19" s="59" t="s">
        <v>67</v>
      </c>
      <c r="I19" s="65"/>
      <c r="J19" s="38"/>
      <c r="K19" s="2"/>
    </row>
    <row r="20" spans="1:11" ht="12.75">
      <c r="A20" s="38"/>
      <c r="B20" s="66">
        <f>IF(B19="","",IF(B19=7820,"Correct!","Try again!"))</f>
      </c>
      <c r="C20" s="38"/>
      <c r="D20" s="38"/>
      <c r="E20" s="16"/>
      <c r="F20" s="59"/>
      <c r="G20" s="66"/>
      <c r="H20" s="59"/>
      <c r="I20" s="66">
        <f>IF(I19="","",IF(I19=172000,"Correct!","Try again!"))</f>
      </c>
      <c r="J20" s="38"/>
      <c r="K20" s="2"/>
    </row>
    <row r="21" spans="1:11" ht="13.5" thickBot="1">
      <c r="A21" s="67" t="s">
        <v>16</v>
      </c>
      <c r="B21" s="67"/>
      <c r="C21" s="67"/>
      <c r="D21" s="67"/>
      <c r="E21" s="16"/>
      <c r="F21" s="67" t="s">
        <v>54</v>
      </c>
      <c r="G21" s="67"/>
      <c r="H21" s="67"/>
      <c r="I21" s="67"/>
      <c r="J21" s="38"/>
      <c r="K21" s="2"/>
    </row>
    <row r="22" spans="1:11" ht="12.75">
      <c r="A22" s="68"/>
      <c r="B22" s="47"/>
      <c r="C22" s="46"/>
      <c r="D22" s="48"/>
      <c r="E22" s="16"/>
      <c r="F22" s="68"/>
      <c r="G22" s="47"/>
      <c r="H22" s="46"/>
      <c r="I22" s="48"/>
      <c r="J22" s="38"/>
      <c r="K22" s="2"/>
    </row>
    <row r="23" spans="1:11" ht="12.75">
      <c r="A23" s="49"/>
      <c r="B23" s="50"/>
      <c r="C23" s="51"/>
      <c r="D23" s="52"/>
      <c r="E23" s="16"/>
      <c r="F23" s="49"/>
      <c r="G23" s="50"/>
      <c r="H23" s="51"/>
      <c r="I23" s="52"/>
      <c r="J23" s="38"/>
      <c r="K23" s="2"/>
    </row>
    <row r="24" spans="1:11" ht="12.75">
      <c r="A24" s="49"/>
      <c r="B24" s="50"/>
      <c r="C24" s="51"/>
      <c r="D24" s="52"/>
      <c r="E24" s="16"/>
      <c r="F24" s="49"/>
      <c r="G24" s="50"/>
      <c r="H24" s="51"/>
      <c r="I24" s="52"/>
      <c r="J24" s="38"/>
      <c r="K24" s="2"/>
    </row>
    <row r="25" spans="1:11" ht="12.75">
      <c r="A25" s="53"/>
      <c r="B25" s="54"/>
      <c r="C25" s="55"/>
      <c r="D25" s="56"/>
      <c r="E25" s="16"/>
      <c r="F25" s="53"/>
      <c r="G25" s="54"/>
      <c r="H25" s="55"/>
      <c r="I25" s="56"/>
      <c r="J25" s="38"/>
      <c r="K25" s="2"/>
    </row>
    <row r="26" spans="1:11" ht="12.75">
      <c r="A26" s="57" t="s">
        <v>67</v>
      </c>
      <c r="B26" s="58"/>
      <c r="C26" s="59"/>
      <c r="D26" s="25"/>
      <c r="E26" s="16"/>
      <c r="F26" s="57" t="s">
        <v>67</v>
      </c>
      <c r="G26" s="58"/>
      <c r="H26" s="59"/>
      <c r="I26" s="25"/>
      <c r="J26" s="38"/>
      <c r="K26" s="2"/>
    </row>
    <row r="27" spans="1:11" ht="12.75">
      <c r="A27" s="38"/>
      <c r="B27" s="66">
        <f>IF(B26="","",IF(B26=6000,"Correct!","Try again!"))</f>
      </c>
      <c r="C27" s="38"/>
      <c r="D27" s="38"/>
      <c r="E27" s="16"/>
      <c r="F27" s="59"/>
      <c r="G27" s="66">
        <f>IF(G26="","",IF(G26=5100,"Correct!","Try again!"))</f>
      </c>
      <c r="H27" s="59"/>
      <c r="I27" s="66"/>
      <c r="J27" s="38"/>
      <c r="K27" s="2"/>
    </row>
    <row r="28" spans="1:11" ht="13.5" thickBot="1">
      <c r="A28" s="67" t="s">
        <v>21</v>
      </c>
      <c r="B28" s="67"/>
      <c r="C28" s="67"/>
      <c r="D28" s="67"/>
      <c r="E28" s="16"/>
      <c r="F28" s="67" t="s">
        <v>68</v>
      </c>
      <c r="G28" s="67"/>
      <c r="H28" s="67"/>
      <c r="I28" s="67"/>
      <c r="J28" s="38"/>
      <c r="K28" s="2"/>
    </row>
    <row r="29" spans="1:11" ht="12.75">
      <c r="A29" s="68"/>
      <c r="B29" s="47"/>
      <c r="C29" s="46"/>
      <c r="D29" s="48"/>
      <c r="E29" s="16"/>
      <c r="F29" s="60"/>
      <c r="G29" s="50"/>
      <c r="H29" s="61"/>
      <c r="I29" s="52"/>
      <c r="J29" s="38"/>
      <c r="K29" s="2"/>
    </row>
    <row r="30" spans="1:11" ht="12.75">
      <c r="A30" s="49"/>
      <c r="B30" s="50"/>
      <c r="C30" s="51"/>
      <c r="D30" s="52"/>
      <c r="E30" s="16"/>
      <c r="F30" s="60"/>
      <c r="G30" s="50"/>
      <c r="H30" s="61"/>
      <c r="I30" s="52"/>
      <c r="J30" s="38"/>
      <c r="K30" s="2"/>
    </row>
    <row r="31" spans="1:11" ht="12.75">
      <c r="A31" s="49"/>
      <c r="B31" s="50"/>
      <c r="C31" s="51"/>
      <c r="D31" s="52"/>
      <c r="E31" s="16"/>
      <c r="F31" s="60"/>
      <c r="G31" s="50"/>
      <c r="H31" s="61"/>
      <c r="I31" s="52"/>
      <c r="J31" s="38"/>
      <c r="K31" s="2"/>
    </row>
    <row r="32" spans="1:11" ht="12.75">
      <c r="A32" s="53"/>
      <c r="B32" s="54"/>
      <c r="C32" s="55"/>
      <c r="D32" s="56"/>
      <c r="E32" s="16"/>
      <c r="F32" s="62"/>
      <c r="G32" s="54"/>
      <c r="H32" s="63"/>
      <c r="I32" s="56"/>
      <c r="J32" s="38"/>
      <c r="K32" s="2"/>
    </row>
    <row r="33" spans="1:11" ht="12.75">
      <c r="A33" s="57" t="s">
        <v>67</v>
      </c>
      <c r="B33" s="58"/>
      <c r="C33" s="59"/>
      <c r="D33" s="25"/>
      <c r="E33" s="16"/>
      <c r="F33" s="57"/>
      <c r="G33" s="64"/>
      <c r="H33" s="59" t="s">
        <v>67</v>
      </c>
      <c r="I33" s="65"/>
      <c r="J33" s="38"/>
      <c r="K33" s="2"/>
    </row>
    <row r="34" spans="1:11" ht="12.75">
      <c r="A34" s="38"/>
      <c r="B34" s="66">
        <f>IF(B33="","",IF(B33=5000,"Correct!","Try again!"))</f>
      </c>
      <c r="C34" s="38"/>
      <c r="D34" s="38"/>
      <c r="E34" s="16"/>
      <c r="F34" s="59"/>
      <c r="G34" s="66"/>
      <c r="H34" s="59"/>
      <c r="I34" s="66">
        <f>IF(I33="","",IF(I33=15320,"Correct!","Try again!"))</f>
      </c>
      <c r="J34" s="38"/>
      <c r="K34" s="2"/>
    </row>
    <row r="35" spans="1:11" ht="13.5" thickBot="1">
      <c r="A35" s="67" t="s">
        <v>18</v>
      </c>
      <c r="B35" s="67"/>
      <c r="C35" s="67"/>
      <c r="D35" s="67"/>
      <c r="E35" s="16"/>
      <c r="F35" s="67" t="s">
        <v>22</v>
      </c>
      <c r="G35" s="67"/>
      <c r="H35" s="67"/>
      <c r="I35" s="67"/>
      <c r="J35" s="38"/>
      <c r="K35" s="2"/>
    </row>
    <row r="36" spans="1:11" ht="12.75">
      <c r="A36" s="68"/>
      <c r="B36" s="47"/>
      <c r="C36" s="46"/>
      <c r="D36" s="48"/>
      <c r="E36" s="16"/>
      <c r="F36" s="68"/>
      <c r="G36" s="47"/>
      <c r="H36" s="46"/>
      <c r="I36" s="48"/>
      <c r="J36" s="38"/>
      <c r="K36" s="2"/>
    </row>
    <row r="37" spans="1:11" ht="12.75">
      <c r="A37" s="69"/>
      <c r="B37" s="50"/>
      <c r="C37" s="51"/>
      <c r="D37" s="52"/>
      <c r="E37" s="16"/>
      <c r="F37" s="69"/>
      <c r="G37" s="50"/>
      <c r="H37" s="51"/>
      <c r="I37" s="52"/>
      <c r="J37" s="38"/>
      <c r="K37" s="2"/>
    </row>
    <row r="38" spans="1:11" ht="12.75">
      <c r="A38" s="49"/>
      <c r="B38" s="50"/>
      <c r="C38" s="51"/>
      <c r="D38" s="52"/>
      <c r="E38" s="16"/>
      <c r="F38" s="49"/>
      <c r="G38" s="50"/>
      <c r="H38" s="51"/>
      <c r="I38" s="52"/>
      <c r="J38" s="38"/>
      <c r="K38" s="2"/>
    </row>
    <row r="39" spans="1:11" ht="12.75">
      <c r="A39" s="53"/>
      <c r="B39" s="54"/>
      <c r="C39" s="55"/>
      <c r="D39" s="56"/>
      <c r="E39" s="16"/>
      <c r="F39" s="53"/>
      <c r="G39" s="54"/>
      <c r="H39" s="55"/>
      <c r="I39" s="56"/>
      <c r="J39" s="38"/>
      <c r="K39" s="2"/>
    </row>
    <row r="40" spans="1:11" ht="12.75">
      <c r="A40" s="57" t="s">
        <v>67</v>
      </c>
      <c r="B40" s="58"/>
      <c r="C40" s="59"/>
      <c r="D40" s="25"/>
      <c r="E40" s="16"/>
      <c r="F40" s="57" t="s">
        <v>67</v>
      </c>
      <c r="G40" s="58"/>
      <c r="H40" s="59"/>
      <c r="I40" s="25"/>
      <c r="J40" s="38"/>
      <c r="K40" s="2"/>
    </row>
    <row r="41" spans="1:11" ht="12.75">
      <c r="A41" s="38"/>
      <c r="B41" s="66">
        <f>IF(B40="","",IF(B40=1800,"Correct!","Try again!"))</f>
      </c>
      <c r="C41" s="38"/>
      <c r="D41" s="38"/>
      <c r="E41" s="16"/>
      <c r="F41" s="38"/>
      <c r="G41" s="66">
        <f>IF(G40="","",IF(G40=500,"Correct!","Try again!"))</f>
      </c>
      <c r="H41" s="38"/>
      <c r="I41" s="38"/>
      <c r="J41" s="38"/>
      <c r="K41" s="2"/>
    </row>
    <row r="42" spans="1:11" ht="13.5" thickBot="1">
      <c r="A42" s="67" t="s">
        <v>14</v>
      </c>
      <c r="B42" s="67"/>
      <c r="C42" s="67"/>
      <c r="D42" s="67"/>
      <c r="E42" s="16"/>
      <c r="F42" s="25"/>
      <c r="G42" s="25"/>
      <c r="H42" s="25"/>
      <c r="I42" s="25"/>
      <c r="J42" s="25"/>
      <c r="K42" s="2"/>
    </row>
    <row r="43" spans="1:11" ht="12.75">
      <c r="A43" s="68"/>
      <c r="B43" s="47"/>
      <c r="C43" s="46"/>
      <c r="D43" s="48"/>
      <c r="E43" s="16"/>
      <c r="F43" s="25"/>
      <c r="G43" s="25"/>
      <c r="H43" s="25"/>
      <c r="I43" s="25"/>
      <c r="J43" s="25"/>
      <c r="K43" s="2"/>
    </row>
    <row r="44" spans="1:11" ht="12.75">
      <c r="A44" s="69"/>
      <c r="B44" s="50"/>
      <c r="C44" s="51"/>
      <c r="D44" s="52"/>
      <c r="E44" s="16"/>
      <c r="F44" s="25"/>
      <c r="G44" s="25"/>
      <c r="H44" s="25"/>
      <c r="I44" s="25"/>
      <c r="J44" s="25"/>
      <c r="K44" s="2"/>
    </row>
    <row r="45" spans="1:11" ht="12.75">
      <c r="A45" s="49"/>
      <c r="B45" s="50"/>
      <c r="C45" s="51"/>
      <c r="D45" s="52"/>
      <c r="E45" s="16"/>
      <c r="F45" s="25"/>
      <c r="G45" s="25"/>
      <c r="H45" s="25"/>
      <c r="I45" s="25"/>
      <c r="J45" s="25"/>
      <c r="K45" s="2"/>
    </row>
    <row r="46" spans="1:11" ht="12.75">
      <c r="A46" s="53"/>
      <c r="B46" s="54"/>
      <c r="C46" s="55"/>
      <c r="D46" s="56"/>
      <c r="E46" s="16"/>
      <c r="F46" s="25"/>
      <c r="G46" s="25"/>
      <c r="H46" s="25"/>
      <c r="I46" s="25"/>
      <c r="J46" s="25"/>
      <c r="K46" s="2"/>
    </row>
    <row r="47" spans="1:11" ht="12.75">
      <c r="A47" s="57" t="s">
        <v>67</v>
      </c>
      <c r="B47" s="58"/>
      <c r="C47" s="59"/>
      <c r="D47" s="25"/>
      <c r="E47" s="16"/>
      <c r="F47" s="25"/>
      <c r="G47" s="25"/>
      <c r="H47" s="25"/>
      <c r="I47" s="25"/>
      <c r="J47" s="25"/>
      <c r="K47" s="2"/>
    </row>
    <row r="48" spans="1:11" ht="12.75">
      <c r="A48" s="38"/>
      <c r="B48" s="66">
        <f>IF(B47="","",IF(B47=25000,"Correct!","Try again!"))</f>
      </c>
      <c r="C48" s="38"/>
      <c r="D48" s="38"/>
      <c r="E48" s="16"/>
      <c r="F48" s="25"/>
      <c r="G48" s="25"/>
      <c r="H48" s="25"/>
      <c r="I48" s="25"/>
      <c r="J48" s="25"/>
      <c r="K48" s="2"/>
    </row>
    <row r="49" spans="1:11" ht="12.75">
      <c r="A49" s="8"/>
      <c r="B49" s="8"/>
      <c r="C49" s="9"/>
      <c r="D49" s="9"/>
      <c r="E49" s="9"/>
      <c r="F49" s="2"/>
      <c r="G49" s="2"/>
      <c r="H49" s="2"/>
      <c r="I49" s="2"/>
      <c r="J49" s="2"/>
      <c r="K49" s="2"/>
    </row>
    <row r="50" spans="1:11" ht="12.75">
      <c r="A50" s="36" t="s">
        <v>53</v>
      </c>
      <c r="B50" s="36"/>
      <c r="C50" s="36"/>
      <c r="D50" s="36"/>
      <c r="E50" s="16"/>
      <c r="F50" s="81"/>
      <c r="G50" s="2"/>
      <c r="H50" s="2"/>
      <c r="I50" s="2"/>
      <c r="J50" s="2"/>
      <c r="K50" s="2"/>
    </row>
    <row r="51" spans="1:11" ht="12.75">
      <c r="A51" s="82" t="s">
        <v>2</v>
      </c>
      <c r="B51" s="82"/>
      <c r="C51" s="82"/>
      <c r="D51" s="82"/>
      <c r="E51" s="38"/>
      <c r="F51" s="81"/>
      <c r="G51" s="2"/>
      <c r="H51" s="2"/>
      <c r="I51" s="2"/>
      <c r="J51" s="2"/>
      <c r="K51" s="2"/>
    </row>
    <row r="52" spans="1:11" ht="12.75">
      <c r="A52" s="83" t="s">
        <v>43</v>
      </c>
      <c r="B52" s="83"/>
      <c r="C52" s="83"/>
      <c r="D52" s="83"/>
      <c r="E52" s="38"/>
      <c r="F52" s="81"/>
      <c r="G52" s="2"/>
      <c r="H52" s="2"/>
      <c r="I52" s="2"/>
      <c r="J52" s="2"/>
      <c r="K52" s="2"/>
    </row>
    <row r="53" spans="1:11" ht="12.75">
      <c r="A53" s="18"/>
      <c r="B53" s="25"/>
      <c r="C53" s="18"/>
      <c r="D53" s="18"/>
      <c r="E53" s="38"/>
      <c r="F53" s="81"/>
      <c r="G53" s="2"/>
      <c r="H53" s="2"/>
      <c r="I53" s="2"/>
      <c r="J53" s="2"/>
      <c r="K53" s="2"/>
    </row>
    <row r="54" spans="1:11" ht="12.75">
      <c r="A54" s="19" t="s">
        <v>23</v>
      </c>
      <c r="B54" s="79"/>
      <c r="C54" s="22" t="s">
        <v>24</v>
      </c>
      <c r="D54" s="22" t="s">
        <v>25</v>
      </c>
      <c r="E54" s="38"/>
      <c r="F54" s="81"/>
      <c r="G54" s="2"/>
      <c r="H54" s="2"/>
      <c r="I54" s="2"/>
      <c r="J54" s="2"/>
      <c r="K54" s="2"/>
    </row>
    <row r="55" spans="1:11" ht="12.75">
      <c r="A55" s="20" t="s">
        <v>13</v>
      </c>
      <c r="B55" s="25"/>
      <c r="C55" s="28"/>
      <c r="D55" s="29"/>
      <c r="E55" s="38"/>
      <c r="F55" s="81"/>
      <c r="G55" s="2"/>
      <c r="H55" s="2"/>
      <c r="I55" s="2"/>
      <c r="J55" s="2"/>
      <c r="K55" s="2"/>
    </row>
    <row r="56" spans="1:11" ht="12.75">
      <c r="A56" s="20" t="s">
        <v>26</v>
      </c>
      <c r="B56" s="25"/>
      <c r="C56" s="27"/>
      <c r="D56" s="30"/>
      <c r="E56" s="38"/>
      <c r="F56" s="81"/>
      <c r="G56" s="2"/>
      <c r="H56" s="2"/>
      <c r="I56" s="2"/>
      <c r="J56" s="2"/>
      <c r="K56" s="2"/>
    </row>
    <row r="57" spans="1:11" ht="12.75">
      <c r="A57" s="20" t="s">
        <v>27</v>
      </c>
      <c r="B57" s="25"/>
      <c r="C57" s="27"/>
      <c r="D57" s="30"/>
      <c r="E57" s="38"/>
      <c r="F57" s="81"/>
      <c r="G57" s="2"/>
      <c r="H57" s="2"/>
      <c r="I57" s="2"/>
      <c r="J57" s="2"/>
      <c r="K57" s="2"/>
    </row>
    <row r="58" spans="1:11" ht="12.75">
      <c r="A58" s="20" t="s">
        <v>28</v>
      </c>
      <c r="B58" s="25"/>
      <c r="C58" s="27"/>
      <c r="D58" s="30"/>
      <c r="E58" s="38"/>
      <c r="F58" s="81"/>
      <c r="G58" s="2"/>
      <c r="H58" s="2"/>
      <c r="I58" s="2"/>
      <c r="J58" s="2"/>
      <c r="K58" s="2"/>
    </row>
    <row r="59" spans="1:11" ht="12.75">
      <c r="A59" s="20" t="s">
        <v>29</v>
      </c>
      <c r="B59" s="25"/>
      <c r="C59" s="27"/>
      <c r="D59" s="30"/>
      <c r="E59" s="38"/>
      <c r="F59" s="81"/>
      <c r="G59" s="2"/>
      <c r="H59" s="2"/>
      <c r="I59" s="2"/>
      <c r="J59" s="2"/>
      <c r="K59" s="2"/>
    </row>
    <row r="60" spans="1:11" ht="12.75">
      <c r="A60" s="20" t="s">
        <v>30</v>
      </c>
      <c r="B60" s="25"/>
      <c r="C60" s="27"/>
      <c r="D60" s="31"/>
      <c r="E60" s="38"/>
      <c r="F60" s="81"/>
      <c r="G60" s="2"/>
      <c r="H60" s="2"/>
      <c r="I60" s="2"/>
      <c r="J60" s="2"/>
      <c r="K60" s="2"/>
    </row>
    <row r="61" spans="1:11" ht="12.75">
      <c r="A61" s="20" t="s">
        <v>31</v>
      </c>
      <c r="B61" s="25"/>
      <c r="C61" s="27"/>
      <c r="D61" s="31"/>
      <c r="E61" s="38"/>
      <c r="F61" s="81"/>
      <c r="G61" s="2"/>
      <c r="H61" s="2"/>
      <c r="I61" s="2"/>
      <c r="J61" s="2"/>
      <c r="K61" s="2"/>
    </row>
    <row r="62" spans="1:11" ht="12.75">
      <c r="A62" s="20" t="s">
        <v>55</v>
      </c>
      <c r="B62" s="25"/>
      <c r="C62" s="27"/>
      <c r="D62" s="30"/>
      <c r="E62" s="38"/>
      <c r="F62" s="81"/>
      <c r="G62" s="2"/>
      <c r="H62" s="2"/>
      <c r="I62" s="2"/>
      <c r="J62" s="2"/>
      <c r="K62" s="2"/>
    </row>
    <row r="63" spans="1:11" ht="12.75">
      <c r="A63" s="20" t="s">
        <v>54</v>
      </c>
      <c r="B63" s="25"/>
      <c r="C63" s="27"/>
      <c r="D63" s="30"/>
      <c r="E63" s="38"/>
      <c r="F63" s="81"/>
      <c r="G63" s="2"/>
      <c r="H63" s="2"/>
      <c r="I63" s="2"/>
      <c r="J63" s="2"/>
      <c r="K63" s="2"/>
    </row>
    <row r="64" spans="1:11" ht="12.75">
      <c r="A64" s="20" t="s">
        <v>32</v>
      </c>
      <c r="B64" s="25"/>
      <c r="C64" s="27"/>
      <c r="D64" s="30"/>
      <c r="E64" s="38"/>
      <c r="F64" s="81"/>
      <c r="G64" s="2"/>
      <c r="H64" s="2"/>
      <c r="I64" s="2"/>
      <c r="J64" s="2"/>
      <c r="K64" s="2"/>
    </row>
    <row r="65" spans="1:11" ht="12.75">
      <c r="A65" s="20" t="s">
        <v>33</v>
      </c>
      <c r="B65" s="25"/>
      <c r="C65" s="32"/>
      <c r="D65" s="33"/>
      <c r="E65" s="38"/>
      <c r="F65" s="81"/>
      <c r="G65" s="2"/>
      <c r="H65" s="2"/>
      <c r="I65" s="2"/>
      <c r="J65" s="2"/>
      <c r="K65" s="2"/>
    </row>
    <row r="66" spans="1:11" ht="13.5" thickBot="1">
      <c r="A66" s="20" t="s">
        <v>34</v>
      </c>
      <c r="B66" s="25"/>
      <c r="C66" s="34"/>
      <c r="D66" s="35"/>
      <c r="E66" s="38"/>
      <c r="F66" s="81"/>
      <c r="G66" s="2"/>
      <c r="H66" s="2"/>
      <c r="I66" s="2"/>
      <c r="J66" s="2"/>
      <c r="K66" s="2"/>
    </row>
    <row r="67" spans="1:11" ht="13.5" thickTop="1">
      <c r="A67" s="25"/>
      <c r="B67" s="25"/>
      <c r="C67" s="80">
        <f>IF(C66="","",IF(C66=187920,"Correct!","Try again!"))</f>
      </c>
      <c r="D67" s="80">
        <f>IF(D66="","",IF(D66=187920,"Correct!","Try again!"))</f>
      </c>
      <c r="E67" s="25"/>
      <c r="F67" s="81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</sheetData>
  <sheetProtection password="C690" sheet="1" objects="1" scenarios="1" selectLockedCells="1"/>
  <mergeCells count="16">
    <mergeCell ref="E1:G1"/>
    <mergeCell ref="F35:I35"/>
    <mergeCell ref="A52:D52"/>
    <mergeCell ref="A51:D51"/>
    <mergeCell ref="E2:G2"/>
    <mergeCell ref="F6:I6"/>
    <mergeCell ref="A14:D14"/>
    <mergeCell ref="A21:D21"/>
    <mergeCell ref="A28:D28"/>
    <mergeCell ref="F14:I14"/>
    <mergeCell ref="F21:I21"/>
    <mergeCell ref="F28:I28"/>
    <mergeCell ref="A50:D50"/>
    <mergeCell ref="A6:D6"/>
    <mergeCell ref="A35:D35"/>
    <mergeCell ref="A42:D42"/>
  </mergeCells>
  <printOptions horizontalCentered="1"/>
  <pageMargins left="0" right="0" top="0.5" bottom="0.5" header="0.5" footer="0.5"/>
  <pageSetup horizontalDpi="600" verticalDpi="600" orientation="portrait" scale="90" r:id="rId3"/>
  <rowBreaks count="1" manualBreakCount="1">
    <brk id="4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7.28125" style="0" customWidth="1"/>
    <col min="2" max="2" width="36.421875" style="0" bestFit="1" customWidth="1"/>
    <col min="3" max="3" width="9.7109375" style="0" bestFit="1" customWidth="1"/>
    <col min="4" max="4" width="2.7109375" style="0" customWidth="1"/>
  </cols>
  <sheetData>
    <row r="1" spans="1:3" ht="12.75">
      <c r="A1" s="37" t="s">
        <v>58</v>
      </c>
      <c r="B1" s="37"/>
      <c r="C1" s="6"/>
    </row>
    <row r="2" spans="1:3" ht="12.75">
      <c r="A2" s="6"/>
      <c r="B2" s="6"/>
      <c r="C2" s="6"/>
    </row>
    <row r="3" spans="1:4" ht="12.75">
      <c r="A3" s="36" t="s">
        <v>53</v>
      </c>
      <c r="B3" s="36"/>
      <c r="C3" s="36"/>
      <c r="D3" s="13"/>
    </row>
    <row r="4" spans="1:4" ht="12.75">
      <c r="A4" s="11"/>
      <c r="B4" s="11"/>
      <c r="C4" s="11"/>
      <c r="D4" s="13"/>
    </row>
    <row r="5" spans="1:4" ht="12.75">
      <c r="A5" s="12">
        <v>38047</v>
      </c>
      <c r="B5" s="11" t="s">
        <v>3</v>
      </c>
      <c r="C5" s="39">
        <v>150000</v>
      </c>
      <c r="D5" s="13"/>
    </row>
    <row r="6" spans="1:4" ht="12.75">
      <c r="A6" s="13"/>
      <c r="B6" s="11" t="s">
        <v>4</v>
      </c>
      <c r="C6" s="40">
        <v>22000</v>
      </c>
      <c r="D6" s="13"/>
    </row>
    <row r="7" spans="1:4" ht="12.75">
      <c r="A7" s="11">
        <v>2</v>
      </c>
      <c r="B7" s="11" t="s">
        <v>36</v>
      </c>
      <c r="C7" s="40">
        <v>6000</v>
      </c>
      <c r="D7" s="13"/>
    </row>
    <row r="8" spans="1:4" ht="12.75">
      <c r="A8" s="11">
        <v>3</v>
      </c>
      <c r="B8" s="11" t="s">
        <v>5</v>
      </c>
      <c r="C8" s="40">
        <v>3000</v>
      </c>
      <c r="D8" s="13"/>
    </row>
    <row r="9" spans="1:4" ht="12.75">
      <c r="A9" s="11"/>
      <c r="B9" s="11" t="s">
        <v>6</v>
      </c>
      <c r="C9" s="40">
        <v>1200</v>
      </c>
      <c r="D9" s="13"/>
    </row>
    <row r="10" spans="1:4" ht="12.75">
      <c r="A10" s="14">
        <v>6</v>
      </c>
      <c r="B10" s="11" t="s">
        <v>7</v>
      </c>
      <c r="C10" s="40">
        <v>4000</v>
      </c>
      <c r="D10" s="13"/>
    </row>
    <row r="11" spans="1:4" ht="12.75">
      <c r="A11" s="14">
        <v>9</v>
      </c>
      <c r="B11" s="14" t="s">
        <v>8</v>
      </c>
      <c r="C11" s="40">
        <v>7500</v>
      </c>
      <c r="D11" s="13"/>
    </row>
    <row r="12" spans="1:4" ht="12.75">
      <c r="A12" s="14"/>
      <c r="B12" s="14" t="s">
        <v>9</v>
      </c>
      <c r="C12" s="40"/>
      <c r="D12" s="13"/>
    </row>
    <row r="13" spans="1:4" ht="12.75">
      <c r="A13" s="14">
        <v>12</v>
      </c>
      <c r="B13" s="14" t="s">
        <v>37</v>
      </c>
      <c r="C13" s="40">
        <v>4200</v>
      </c>
      <c r="D13" s="13"/>
    </row>
    <row r="14" spans="1:4" ht="12.75">
      <c r="A14" s="14">
        <v>19</v>
      </c>
      <c r="B14" s="14" t="s">
        <v>12</v>
      </c>
      <c r="C14" s="40">
        <v>5000</v>
      </c>
      <c r="D14" s="13"/>
    </row>
    <row r="15" spans="1:4" ht="12.75">
      <c r="A15" s="14">
        <v>22</v>
      </c>
      <c r="B15" s="14" t="s">
        <v>38</v>
      </c>
      <c r="C15" s="40">
        <v>3500</v>
      </c>
      <c r="D15" s="13"/>
    </row>
    <row r="16" spans="1:4" ht="12.75">
      <c r="A16" s="14">
        <v>25</v>
      </c>
      <c r="B16" s="14" t="s">
        <v>35</v>
      </c>
      <c r="C16" s="40">
        <v>3820</v>
      </c>
      <c r="D16" s="13"/>
    </row>
    <row r="17" spans="1:4" ht="12.75">
      <c r="A17" s="14">
        <v>29</v>
      </c>
      <c r="B17" s="14" t="s">
        <v>15</v>
      </c>
      <c r="C17" s="40">
        <v>5100</v>
      </c>
      <c r="D17" s="13"/>
    </row>
    <row r="18" spans="1:4" ht="12.75">
      <c r="A18" s="14">
        <v>30</v>
      </c>
      <c r="B18" s="11" t="s">
        <v>6</v>
      </c>
      <c r="C18" s="40">
        <v>600</v>
      </c>
      <c r="D18" s="13"/>
    </row>
    <row r="19" spans="1:4" ht="12.75">
      <c r="A19" s="14">
        <v>31</v>
      </c>
      <c r="B19" s="14" t="s">
        <v>17</v>
      </c>
      <c r="C19" s="40">
        <v>500</v>
      </c>
      <c r="D19" s="13"/>
    </row>
    <row r="20" spans="1:4" ht="12.75">
      <c r="A20" s="14"/>
      <c r="B20" s="14"/>
      <c r="C20" s="41"/>
      <c r="D20" s="13"/>
    </row>
    <row r="21" spans="1:4" ht="12.75">
      <c r="A21" s="11" t="s">
        <v>39</v>
      </c>
      <c r="B21" s="11"/>
      <c r="C21" s="42"/>
      <c r="D21" s="13"/>
    </row>
    <row r="22" spans="1:4" ht="12.75">
      <c r="A22" s="15" t="s">
        <v>40</v>
      </c>
      <c r="B22" s="13"/>
      <c r="C22" s="43"/>
      <c r="D22" s="13"/>
    </row>
    <row r="23" spans="1:4" ht="12.75">
      <c r="A23" s="13"/>
      <c r="B23" s="13" t="s">
        <v>13</v>
      </c>
      <c r="C23" s="44">
        <v>136700</v>
      </c>
      <c r="D23" s="13"/>
    </row>
    <row r="24" spans="1:4" ht="12.75">
      <c r="A24" s="13"/>
      <c r="B24" s="13" t="s">
        <v>19</v>
      </c>
      <c r="C24" s="45">
        <v>7820</v>
      </c>
      <c r="D24" s="13"/>
    </row>
    <row r="25" spans="1:4" ht="12.75">
      <c r="A25" s="13"/>
      <c r="B25" s="13" t="s">
        <v>20</v>
      </c>
      <c r="C25" s="45">
        <v>600</v>
      </c>
      <c r="D25" s="13"/>
    </row>
    <row r="26" spans="1:4" ht="12.75">
      <c r="A26" s="15" t="s">
        <v>41</v>
      </c>
      <c r="B26" s="13" t="s">
        <v>42</v>
      </c>
      <c r="C26" s="44">
        <v>187920</v>
      </c>
      <c r="D26" s="13"/>
    </row>
    <row r="27" spans="1:4" ht="12.75">
      <c r="A27" s="13"/>
      <c r="B27" s="13"/>
      <c r="C27" s="13"/>
      <c r="D27" s="13"/>
    </row>
  </sheetData>
  <mergeCells count="2">
    <mergeCell ref="A3:C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31.00390625" style="4" customWidth="1"/>
    <col min="2" max="2" width="10.7109375" style="4" customWidth="1"/>
    <col min="3" max="3" width="1.7109375" style="4" customWidth="1"/>
    <col min="4" max="4" width="9.8515625" style="4" bestFit="1" customWidth="1"/>
    <col min="5" max="5" width="2.7109375" style="4" customWidth="1"/>
    <col min="6" max="16384" width="9.140625" style="4" customWidth="1"/>
  </cols>
  <sheetData>
    <row r="1" spans="1:7" ht="12.75">
      <c r="A1" s="1" t="s">
        <v>0</v>
      </c>
      <c r="B1" s="26"/>
      <c r="C1" s="2"/>
      <c r="D1" s="2"/>
      <c r="E1" s="2"/>
      <c r="F1" s="2"/>
      <c r="G1" s="2"/>
    </row>
    <row r="2" spans="1:7" ht="12.75">
      <c r="A2" s="1" t="s">
        <v>1</v>
      </c>
      <c r="B2" s="26"/>
      <c r="C2" s="5"/>
      <c r="D2" s="2"/>
      <c r="E2" s="2"/>
      <c r="F2" s="2"/>
      <c r="G2" s="2"/>
    </row>
    <row r="3" spans="1:7" ht="12.75">
      <c r="A3" s="2"/>
      <c r="B3" s="3" t="s">
        <v>57</v>
      </c>
      <c r="C3" s="5"/>
      <c r="D3" s="2"/>
      <c r="E3" s="2"/>
      <c r="F3" s="2"/>
      <c r="G3" s="2"/>
    </row>
    <row r="4" spans="1:7" ht="12.75">
      <c r="A4" s="2"/>
      <c r="B4" s="5"/>
      <c r="C4" s="5"/>
      <c r="D4" s="2"/>
      <c r="E4" s="2"/>
      <c r="F4" s="2"/>
      <c r="G4" s="2"/>
    </row>
    <row r="5" spans="1:7" ht="12.75">
      <c r="A5" s="82" t="s">
        <v>69</v>
      </c>
      <c r="B5" s="82"/>
      <c r="C5" s="82"/>
      <c r="D5" s="82"/>
      <c r="E5" s="25"/>
      <c r="F5" s="2"/>
      <c r="G5" s="2"/>
    </row>
    <row r="6" spans="1:7" ht="12.75">
      <c r="A6" s="82" t="s">
        <v>60</v>
      </c>
      <c r="B6" s="82"/>
      <c r="C6" s="82"/>
      <c r="D6" s="82"/>
      <c r="E6" s="25"/>
      <c r="F6" s="2"/>
      <c r="G6" s="2"/>
    </row>
    <row r="7" spans="1:7" ht="12.75">
      <c r="A7" s="82" t="s">
        <v>74</v>
      </c>
      <c r="B7" s="82"/>
      <c r="C7" s="82"/>
      <c r="D7" s="82"/>
      <c r="E7" s="25"/>
      <c r="F7" s="2"/>
      <c r="G7" s="2"/>
    </row>
    <row r="8" spans="1:7" ht="12.75">
      <c r="A8" s="25"/>
      <c r="B8" s="25"/>
      <c r="C8" s="25"/>
      <c r="D8" s="25"/>
      <c r="E8" s="25"/>
      <c r="F8" s="2"/>
      <c r="G8" s="2"/>
    </row>
    <row r="9" spans="1:7" ht="12.75">
      <c r="A9" s="25" t="s">
        <v>61</v>
      </c>
      <c r="B9" s="25"/>
      <c r="C9" s="25"/>
      <c r="D9" s="25"/>
      <c r="E9" s="25"/>
      <c r="F9" s="2"/>
      <c r="G9" s="2"/>
    </row>
    <row r="10" spans="1:7" ht="12.75">
      <c r="A10" s="25" t="s">
        <v>75</v>
      </c>
      <c r="B10" s="25"/>
      <c r="C10" s="25"/>
      <c r="D10" s="90"/>
      <c r="E10" s="25"/>
      <c r="F10" s="2"/>
      <c r="G10" s="2"/>
    </row>
    <row r="11" spans="1:7" ht="12.75">
      <c r="A11" s="25"/>
      <c r="B11" s="25"/>
      <c r="C11" s="25"/>
      <c r="D11" s="25"/>
      <c r="E11" s="25"/>
      <c r="F11" s="2"/>
      <c r="G11" s="2"/>
    </row>
    <row r="12" spans="1:7" ht="12.75">
      <c r="A12" s="25" t="s">
        <v>62</v>
      </c>
      <c r="B12" s="25"/>
      <c r="C12" s="25"/>
      <c r="D12" s="25"/>
      <c r="E12" s="25"/>
      <c r="F12" s="2"/>
      <c r="G12" s="2"/>
    </row>
    <row r="13" spans="1:7" ht="12.75">
      <c r="A13" s="25" t="s">
        <v>63</v>
      </c>
      <c r="B13" s="91"/>
      <c r="C13" s="25"/>
      <c r="D13" s="25"/>
      <c r="E13" s="25"/>
      <c r="F13" s="2"/>
      <c r="G13" s="2"/>
    </row>
    <row r="14" spans="1:7" ht="12.75">
      <c r="A14" s="25" t="s">
        <v>64</v>
      </c>
      <c r="B14" s="93"/>
      <c r="C14" s="25"/>
      <c r="D14" s="25"/>
      <c r="E14" s="25"/>
      <c r="F14" s="2"/>
      <c r="G14" s="2"/>
    </row>
    <row r="15" spans="1:7" ht="12.75">
      <c r="A15" s="25" t="s">
        <v>65</v>
      </c>
      <c r="B15" s="25"/>
      <c r="C15" s="25"/>
      <c r="D15" s="94"/>
      <c r="E15" s="25"/>
      <c r="F15" s="2"/>
      <c r="G15" s="2"/>
    </row>
    <row r="16" spans="1:7" ht="13.5" thickBot="1">
      <c r="A16" s="25" t="s">
        <v>66</v>
      </c>
      <c r="B16" s="25"/>
      <c r="C16" s="25"/>
      <c r="D16" s="92"/>
      <c r="E16" s="25"/>
      <c r="F16" s="2"/>
      <c r="G16" s="2"/>
    </row>
    <row r="17" spans="1:7" ht="13.5" thickTop="1">
      <c r="A17" s="25"/>
      <c r="B17" s="25"/>
      <c r="C17" s="25"/>
      <c r="D17" s="80">
        <f>IF(D16="","",IF(D16=10220,"Correct!","Try again!"))</f>
      </c>
      <c r="E17" s="25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36" t="s">
        <v>69</v>
      </c>
      <c r="B19" s="36"/>
      <c r="C19" s="25"/>
      <c r="D19" s="25"/>
      <c r="E19" s="25"/>
      <c r="F19" s="2"/>
      <c r="G19" s="2"/>
    </row>
    <row r="20" spans="1:7" ht="12.75">
      <c r="A20" s="82" t="s">
        <v>76</v>
      </c>
      <c r="B20" s="82"/>
      <c r="C20" s="38"/>
      <c r="D20" s="25"/>
      <c r="E20" s="25"/>
      <c r="F20" s="2"/>
      <c r="G20" s="2"/>
    </row>
    <row r="21" spans="1:7" ht="12.75">
      <c r="A21" s="82" t="s">
        <v>74</v>
      </c>
      <c r="B21" s="82"/>
      <c r="C21" s="104"/>
      <c r="D21" s="25"/>
      <c r="E21" s="25"/>
      <c r="F21" s="2"/>
      <c r="G21" s="2"/>
    </row>
    <row r="22" spans="1:7" ht="12.75">
      <c r="A22" s="38"/>
      <c r="B22" s="38"/>
      <c r="C22" s="38"/>
      <c r="D22" s="25"/>
      <c r="E22" s="25"/>
      <c r="F22" s="2"/>
      <c r="G22" s="2"/>
    </row>
    <row r="23" spans="1:7" ht="12.75">
      <c r="A23" s="20" t="s">
        <v>77</v>
      </c>
      <c r="B23" s="95"/>
      <c r="C23" s="38"/>
      <c r="D23" s="25"/>
      <c r="E23" s="25"/>
      <c r="F23" s="2"/>
      <c r="G23" s="2"/>
    </row>
    <row r="24" spans="1:7" ht="12.75">
      <c r="A24" s="20" t="s">
        <v>78</v>
      </c>
      <c r="B24" s="97"/>
      <c r="C24" s="38"/>
      <c r="D24" s="25"/>
      <c r="E24" s="25"/>
      <c r="F24" s="2"/>
      <c r="G24" s="2"/>
    </row>
    <row r="25" spans="1:7" ht="12.75">
      <c r="A25" s="20" t="s">
        <v>79</v>
      </c>
      <c r="B25" s="98"/>
      <c r="C25" s="25"/>
      <c r="D25" s="25"/>
      <c r="E25" s="25"/>
      <c r="F25" s="2"/>
      <c r="G25" s="2"/>
    </row>
    <row r="26" spans="1:7" ht="12.75">
      <c r="A26" s="20"/>
      <c r="B26" s="106"/>
      <c r="C26" s="25"/>
      <c r="D26" s="25"/>
      <c r="E26" s="25"/>
      <c r="F26" s="2"/>
      <c r="G26" s="2"/>
    </row>
    <row r="27" spans="1:7" ht="12.75">
      <c r="A27" s="20" t="s">
        <v>80</v>
      </c>
      <c r="B27" s="99"/>
      <c r="C27" s="25"/>
      <c r="D27" s="25"/>
      <c r="E27" s="25"/>
      <c r="F27" s="2"/>
      <c r="G27" s="2"/>
    </row>
    <row r="28" spans="1:7" ht="13.5" thickBot="1">
      <c r="A28" s="20" t="s">
        <v>81</v>
      </c>
      <c r="B28" s="96"/>
      <c r="C28" s="25"/>
      <c r="D28" s="25"/>
      <c r="E28" s="25"/>
      <c r="F28" s="2"/>
      <c r="G28" s="2"/>
    </row>
    <row r="29" spans="1:7" ht="13.5" thickTop="1">
      <c r="A29" s="18"/>
      <c r="B29" s="80">
        <f>IF(B28="","",IF(B28=128120,"Correct!","Try again!"))</f>
      </c>
      <c r="C29" s="25"/>
      <c r="D29" s="25"/>
      <c r="E29" s="25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36" t="s">
        <v>69</v>
      </c>
      <c r="B31" s="36"/>
      <c r="C31" s="25"/>
      <c r="D31" s="25"/>
      <c r="E31" s="25"/>
      <c r="F31" s="2"/>
      <c r="G31" s="2"/>
    </row>
    <row r="32" spans="1:7" ht="12.75">
      <c r="A32" s="82" t="s">
        <v>45</v>
      </c>
      <c r="B32" s="82"/>
      <c r="C32" s="25"/>
      <c r="D32" s="25"/>
      <c r="E32" s="25"/>
      <c r="F32" s="2"/>
      <c r="G32" s="2"/>
    </row>
    <row r="33" spans="1:7" ht="12.75">
      <c r="A33" s="100">
        <v>40543</v>
      </c>
      <c r="B33" s="100"/>
      <c r="C33" s="25"/>
      <c r="D33" s="25"/>
      <c r="E33" s="25"/>
      <c r="F33" s="2"/>
      <c r="G33" s="2"/>
    </row>
    <row r="34" spans="1:7" ht="12.75">
      <c r="A34" s="18"/>
      <c r="B34" s="18"/>
      <c r="C34" s="25"/>
      <c r="D34" s="25"/>
      <c r="E34" s="25"/>
      <c r="F34" s="2"/>
      <c r="G34" s="2"/>
    </row>
    <row r="35" spans="1:7" ht="12.75">
      <c r="A35" s="10" t="s">
        <v>47</v>
      </c>
      <c r="B35" s="17"/>
      <c r="C35" s="25"/>
      <c r="D35" s="25"/>
      <c r="E35" s="25"/>
      <c r="F35" s="2"/>
      <c r="G35" s="2"/>
    </row>
    <row r="36" spans="1:7" ht="12.75">
      <c r="A36" s="20" t="s">
        <v>13</v>
      </c>
      <c r="B36" s="101"/>
      <c r="C36" s="25"/>
      <c r="D36" s="25"/>
      <c r="E36" s="25"/>
      <c r="F36" s="2"/>
      <c r="G36" s="2"/>
    </row>
    <row r="37" spans="1:7" ht="12.75">
      <c r="A37" s="20" t="s">
        <v>26</v>
      </c>
      <c r="B37" s="97"/>
      <c r="C37" s="25"/>
      <c r="D37" s="25"/>
      <c r="E37" s="25"/>
      <c r="F37" s="2"/>
      <c r="G37" s="2"/>
    </row>
    <row r="38" spans="1:7" ht="12.75">
      <c r="A38" s="20" t="s">
        <v>27</v>
      </c>
      <c r="B38" s="97"/>
      <c r="C38" s="25"/>
      <c r="D38" s="25"/>
      <c r="E38" s="25"/>
      <c r="F38" s="2"/>
      <c r="G38" s="2"/>
    </row>
    <row r="39" spans="1:7" ht="12.75">
      <c r="A39" s="20" t="s">
        <v>30</v>
      </c>
      <c r="B39" s="97"/>
      <c r="C39" s="38"/>
      <c r="D39" s="25"/>
      <c r="E39" s="25"/>
      <c r="F39" s="2"/>
      <c r="G39" s="2"/>
    </row>
    <row r="40" spans="1:7" ht="12.75">
      <c r="A40" s="20" t="s">
        <v>46</v>
      </c>
      <c r="B40" s="97"/>
      <c r="C40" s="38"/>
      <c r="D40" s="25"/>
      <c r="E40" s="25"/>
      <c r="F40" s="2"/>
      <c r="G40" s="2"/>
    </row>
    <row r="41" spans="1:7" ht="12.75">
      <c r="A41" s="20" t="s">
        <v>48</v>
      </c>
      <c r="B41" s="103"/>
      <c r="C41" s="38"/>
      <c r="D41" s="25"/>
      <c r="E41" s="25"/>
      <c r="F41" s="2"/>
      <c r="G41" s="2"/>
    </row>
    <row r="42" spans="1:7" ht="13.5" thickBot="1">
      <c r="A42" s="20" t="s">
        <v>51</v>
      </c>
      <c r="B42" s="96"/>
      <c r="C42" s="38"/>
      <c r="D42" s="25"/>
      <c r="E42" s="25"/>
      <c r="F42" s="2"/>
      <c r="G42" s="2"/>
    </row>
    <row r="43" spans="1:7" ht="13.5" thickTop="1">
      <c r="A43" s="18"/>
      <c r="B43" s="80">
        <f>IF(B42="","",IF(B42=297220,"Correct!","Try again!"))</f>
      </c>
      <c r="C43" s="38"/>
      <c r="D43" s="25"/>
      <c r="E43" s="25"/>
      <c r="F43" s="2"/>
      <c r="G43" s="2"/>
    </row>
    <row r="44" spans="1:7" ht="12.75">
      <c r="A44" s="18"/>
      <c r="B44" s="80"/>
      <c r="C44" s="38"/>
      <c r="D44" s="25"/>
      <c r="E44" s="25"/>
      <c r="F44" s="2"/>
      <c r="G44" s="2"/>
    </row>
    <row r="45" spans="1:7" ht="12.75">
      <c r="A45" s="10" t="s">
        <v>49</v>
      </c>
      <c r="B45" s="17"/>
      <c r="C45" s="38"/>
      <c r="D45" s="25"/>
      <c r="E45" s="25"/>
      <c r="F45" s="2"/>
      <c r="G45" s="2"/>
    </row>
    <row r="46" spans="1:7" ht="12.75">
      <c r="A46" s="20" t="s">
        <v>31</v>
      </c>
      <c r="B46" s="102"/>
      <c r="C46" s="38"/>
      <c r="D46" s="25"/>
      <c r="E46" s="25"/>
      <c r="F46" s="2"/>
      <c r="G46" s="2"/>
    </row>
    <row r="47" spans="1:7" ht="12.75">
      <c r="A47" s="20"/>
      <c r="B47" s="105"/>
      <c r="C47" s="38"/>
      <c r="D47" s="25"/>
      <c r="E47" s="25"/>
      <c r="F47" s="2"/>
      <c r="G47" s="2"/>
    </row>
    <row r="48" spans="1:7" ht="12.75">
      <c r="A48" s="10" t="s">
        <v>50</v>
      </c>
      <c r="B48" s="21"/>
      <c r="C48" s="38"/>
      <c r="D48" s="25"/>
      <c r="E48" s="25"/>
      <c r="F48" s="2"/>
      <c r="G48" s="2"/>
    </row>
    <row r="49" spans="1:7" ht="12.75">
      <c r="A49" s="20" t="s">
        <v>82</v>
      </c>
      <c r="B49" s="103"/>
      <c r="C49" s="38"/>
      <c r="D49" s="25"/>
      <c r="E49" s="25"/>
      <c r="F49" s="2"/>
      <c r="G49" s="2"/>
    </row>
    <row r="50" spans="1:7" ht="13.5" thickBot="1">
      <c r="A50" s="24" t="s">
        <v>52</v>
      </c>
      <c r="B50" s="96"/>
      <c r="C50" s="38"/>
      <c r="D50" s="25"/>
      <c r="E50" s="25"/>
      <c r="F50" s="2"/>
      <c r="G50" s="2"/>
    </row>
    <row r="51" spans="1:7" ht="13.5" thickTop="1">
      <c r="A51" s="24"/>
      <c r="B51" s="80">
        <f>IF(B50="","",IF(B50=297220,"Correct!","Try again!"))</f>
      </c>
      <c r="C51" s="38"/>
      <c r="D51" s="25"/>
      <c r="E51" s="25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</sheetData>
  <sheetProtection password="C690" sheet="1" objects="1" scenarios="1" selectLockedCells="1"/>
  <mergeCells count="9">
    <mergeCell ref="A33:B33"/>
    <mergeCell ref="A32:B32"/>
    <mergeCell ref="A31:B31"/>
    <mergeCell ref="A19:B19"/>
    <mergeCell ref="A7:D7"/>
    <mergeCell ref="A6:D6"/>
    <mergeCell ref="A20:B20"/>
    <mergeCell ref="A21:B21"/>
    <mergeCell ref="A5:D5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0" bestFit="1" customWidth="1"/>
    <col min="2" max="3" width="9.7109375" style="0" bestFit="1" customWidth="1"/>
    <col min="4" max="4" width="2.7109375" style="0" customWidth="1"/>
  </cols>
  <sheetData>
    <row r="1" spans="1:3" ht="12.75">
      <c r="A1" s="7" t="s">
        <v>56</v>
      </c>
      <c r="B1" s="7"/>
      <c r="C1" s="6"/>
    </row>
    <row r="2" spans="1:3" ht="12.75">
      <c r="A2" s="6"/>
      <c r="B2" s="6"/>
      <c r="C2" s="6"/>
    </row>
    <row r="3" spans="1:4" ht="12.75">
      <c r="A3" s="36" t="s">
        <v>69</v>
      </c>
      <c r="B3" s="36"/>
      <c r="C3" s="36"/>
      <c r="D3" s="13"/>
    </row>
    <row r="4" spans="1:4" ht="12.75">
      <c r="A4" s="82" t="s">
        <v>2</v>
      </c>
      <c r="B4" s="82"/>
      <c r="C4" s="82"/>
      <c r="D4" s="13"/>
    </row>
    <row r="5" spans="1:4" ht="12.75">
      <c r="A5" s="85" t="s">
        <v>44</v>
      </c>
      <c r="B5" s="85"/>
      <c r="C5" s="85"/>
      <c r="D5" s="13"/>
    </row>
    <row r="6" spans="1:4" ht="12.75">
      <c r="A6" s="11"/>
      <c r="B6" s="86" t="s">
        <v>10</v>
      </c>
      <c r="C6" s="86" t="s">
        <v>11</v>
      </c>
      <c r="D6" s="13"/>
    </row>
    <row r="7" spans="1:4" ht="12.75">
      <c r="A7" s="20" t="s">
        <v>13</v>
      </c>
      <c r="B7" s="40">
        <v>39670</v>
      </c>
      <c r="C7" s="23"/>
      <c r="D7" s="13"/>
    </row>
    <row r="8" spans="1:4" ht="12.75">
      <c r="A8" s="20" t="s">
        <v>26</v>
      </c>
      <c r="B8" s="88">
        <v>2750</v>
      </c>
      <c r="C8" s="16"/>
      <c r="D8" s="13"/>
    </row>
    <row r="9" spans="1:4" ht="12.75">
      <c r="A9" s="20" t="s">
        <v>27</v>
      </c>
      <c r="B9" s="88">
        <v>1700</v>
      </c>
      <c r="C9" s="16"/>
      <c r="D9" s="13"/>
    </row>
    <row r="10" spans="1:4" ht="12.75">
      <c r="A10" s="20" t="s">
        <v>30</v>
      </c>
      <c r="B10" s="88">
        <v>48100</v>
      </c>
      <c r="C10" s="16"/>
      <c r="D10" s="13"/>
    </row>
    <row r="11" spans="1:4" ht="12.75">
      <c r="A11" s="20" t="s">
        <v>46</v>
      </c>
      <c r="B11" s="88">
        <v>165000</v>
      </c>
      <c r="C11" s="16"/>
      <c r="D11" s="13"/>
    </row>
    <row r="12" spans="1:4" ht="12.75">
      <c r="A12" s="20" t="s">
        <v>48</v>
      </c>
      <c r="B12" s="88">
        <v>40000</v>
      </c>
      <c r="C12" s="16"/>
      <c r="D12" s="13"/>
    </row>
    <row r="13" spans="1:4" ht="12.75">
      <c r="A13" s="13" t="s">
        <v>31</v>
      </c>
      <c r="B13" s="88"/>
      <c r="C13" s="40">
        <v>169100</v>
      </c>
      <c r="D13" s="13"/>
    </row>
    <row r="14" spans="1:4" ht="12.75">
      <c r="A14" s="13" t="s">
        <v>70</v>
      </c>
      <c r="B14" s="88"/>
      <c r="C14" s="88">
        <v>120800</v>
      </c>
      <c r="D14" s="13"/>
    </row>
    <row r="15" spans="1:4" ht="12.75">
      <c r="A15" s="13" t="s">
        <v>71</v>
      </c>
      <c r="B15" s="88">
        <v>2900</v>
      </c>
      <c r="C15" s="88"/>
      <c r="D15" s="13"/>
    </row>
    <row r="16" spans="1:4" ht="12.75">
      <c r="A16" s="13" t="s">
        <v>72</v>
      </c>
      <c r="B16" s="88"/>
      <c r="C16" s="88">
        <v>14350</v>
      </c>
      <c r="D16" s="13"/>
    </row>
    <row r="17" spans="1:4" ht="12.75">
      <c r="A17" s="13" t="s">
        <v>73</v>
      </c>
      <c r="B17" s="88">
        <v>3500</v>
      </c>
      <c r="C17" s="88"/>
      <c r="D17" s="13"/>
    </row>
    <row r="18" spans="1:4" ht="12.75">
      <c r="A18" s="13" t="s">
        <v>33</v>
      </c>
      <c r="B18" s="89">
        <v>630</v>
      </c>
      <c r="C18" s="89"/>
      <c r="D18" s="13"/>
    </row>
    <row r="19" spans="1:4" ht="13.5" thickBot="1">
      <c r="A19" s="13" t="s">
        <v>34</v>
      </c>
      <c r="B19" s="87">
        <f>SUM(B7:B18)</f>
        <v>304250</v>
      </c>
      <c r="C19" s="87">
        <f>SUM(C7:C18)</f>
        <v>304250</v>
      </c>
      <c r="D19" s="13"/>
    </row>
    <row r="20" spans="1:4" ht="13.5" thickTop="1">
      <c r="A20" s="13"/>
      <c r="B20" s="16"/>
      <c r="C20" s="16"/>
      <c r="D20" s="13"/>
    </row>
  </sheetData>
  <mergeCells count="3">
    <mergeCell ref="A3:C3"/>
    <mergeCell ref="A4:C4"/>
    <mergeCell ref="A5:C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2009-10-20T23:02:06Z</cp:lastPrinted>
  <dcterms:created xsi:type="dcterms:W3CDTF">2001-03-19T16:00:32Z</dcterms:created>
  <dcterms:modified xsi:type="dcterms:W3CDTF">2009-10-20T23:06:18Z</dcterms:modified>
  <cp:category/>
  <cp:version/>
  <cp:contentType/>
  <cp:contentStatus/>
</cp:coreProperties>
</file>