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4-02A" sheetId="1" r:id="rId1"/>
    <sheet name="Given P04-02A" sheetId="2" r:id="rId2"/>
  </sheets>
  <definedNames>
    <definedName name="_xlnm.Print_Titles" localSheetId="0">'P04-02A'!$1:$4</definedName>
  </definedNames>
  <calcPr fullCalcOnLoad="1"/>
</workbook>
</file>

<file path=xl/comments1.xml><?xml version="1.0" encoding="utf-8"?>
<comments xmlns="http://schemas.openxmlformats.org/spreadsheetml/2006/main">
  <authors>
    <author>x</author>
    <author>Jack Terry</author>
  </authors>
  <commentList>
    <comment ref="C10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67" authorId="0">
      <text>
        <r>
          <rPr>
            <sz val="8"/>
            <rFont val="Tahoma"/>
            <family val="2"/>
          </rPr>
          <t>Enter appropriate data in yellow cells.  Your ending balance entries will be verified.</t>
        </r>
      </text>
    </comment>
    <comment ref="C14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B13" authorId="1">
      <text>
        <r>
          <rPr>
            <sz val="8"/>
            <rFont val="Tahoma"/>
            <family val="2"/>
          </rPr>
          <t>Enter a brief description of this transaction.</t>
        </r>
      </text>
    </comment>
  </commentList>
</comments>
</file>

<file path=xl/sharedStrings.xml><?xml version="1.0" encoding="utf-8"?>
<sst xmlns="http://schemas.openxmlformats.org/spreadsheetml/2006/main" count="155" uniqueCount="59">
  <si>
    <t>Student Name:</t>
  </si>
  <si>
    <t>General Ledger</t>
  </si>
  <si>
    <t>Class:</t>
  </si>
  <si>
    <t>Trial Balance</t>
  </si>
  <si>
    <t>Invested cash</t>
  </si>
  <si>
    <t>Invested office equipment</t>
  </si>
  <si>
    <t>Purchased office equipment on credit</t>
  </si>
  <si>
    <t>General Journal</t>
  </si>
  <si>
    <t>Purchased office supplies on credit</t>
  </si>
  <si>
    <t>Completed services and received cash</t>
  </si>
  <si>
    <t>Completed services for account receivable</t>
  </si>
  <si>
    <t xml:space="preserve">  in 30 days</t>
  </si>
  <si>
    <t>Date</t>
  </si>
  <si>
    <t>Debit</t>
  </si>
  <si>
    <t>Credit</t>
  </si>
  <si>
    <t>Paid cash for annual insurance premium</t>
  </si>
  <si>
    <t>Cash</t>
  </si>
  <si>
    <t>Office Equipment</t>
  </si>
  <si>
    <t>Withdrew cash for personal use</t>
  </si>
  <si>
    <t>Prepaid Rent</t>
  </si>
  <si>
    <t xml:space="preserve">  Cash</t>
  </si>
  <si>
    <t>Paid cash for month's utility bill</t>
  </si>
  <si>
    <t>Office Supplies</t>
  </si>
  <si>
    <t xml:space="preserve">  Accounts Payable</t>
  </si>
  <si>
    <t xml:space="preserve">  Services Revenue</t>
  </si>
  <si>
    <t>Accounts Receivable</t>
  </si>
  <si>
    <t>Accounts Payable</t>
  </si>
  <si>
    <t>Prepaid Insurance</t>
  </si>
  <si>
    <t xml:space="preserve">  Accounts Receivable</t>
  </si>
  <si>
    <t>Utilities Expense</t>
  </si>
  <si>
    <t>Account No.</t>
  </si>
  <si>
    <t>Balance</t>
  </si>
  <si>
    <t>Services Revenue</t>
  </si>
  <si>
    <t>Accounts receivable</t>
  </si>
  <si>
    <t>Office supplies</t>
  </si>
  <si>
    <t>Prepaid insurance</t>
  </si>
  <si>
    <t>Prepaid rent</t>
  </si>
  <si>
    <t>Office equipment</t>
  </si>
  <si>
    <t>Accounts payable</t>
  </si>
  <si>
    <t>Services revenue</t>
  </si>
  <si>
    <t>Utilities expense</t>
  </si>
  <si>
    <t>Total</t>
  </si>
  <si>
    <t>Completed services on credit</t>
  </si>
  <si>
    <t>Prepaid six months' rent</t>
  </si>
  <si>
    <t>Paid account payable created March 3</t>
  </si>
  <si>
    <t>Received for March 9 work</t>
  </si>
  <si>
    <t>Check figures:</t>
  </si>
  <si>
    <t>(2) Ending balances</t>
  </si>
  <si>
    <t>March 31</t>
  </si>
  <si>
    <t xml:space="preserve">Explanation </t>
  </si>
  <si>
    <t>Explanation</t>
  </si>
  <si>
    <t>Given Data P04-02A:</t>
  </si>
  <si>
    <t>Problem 04-02A</t>
  </si>
  <si>
    <t xml:space="preserve">  K. Reese, Capital</t>
  </si>
  <si>
    <t>K. Reese, Withdrawals</t>
  </si>
  <si>
    <t>K. Reese, Capital</t>
  </si>
  <si>
    <t>COUGAR CONSULTING</t>
  </si>
  <si>
    <t>(3)</t>
  </si>
  <si>
    <t>Total debits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</si>
</sst>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0000000000000000000000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Alignment="1" applyProtection="1">
      <alignment horizontal="right"/>
      <protection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 quotePrefix="1">
      <alignment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37" fontId="0" fillId="3" borderId="0" xfId="0" applyNumberFormat="1" applyFont="1" applyFill="1" applyAlignment="1" applyProtection="1">
      <alignment/>
      <protection locked="0"/>
    </xf>
    <xf numFmtId="37" fontId="0" fillId="3" borderId="2" xfId="0" applyNumberFormat="1" applyFont="1" applyFill="1" applyBorder="1" applyAlignment="1" applyProtection="1">
      <alignment/>
      <protection locked="0"/>
    </xf>
    <xf numFmtId="37" fontId="0" fillId="3" borderId="3" xfId="0" applyNumberFormat="1" applyFont="1" applyFill="1" applyBorder="1" applyAlignment="1" applyProtection="1">
      <alignment/>
      <protection locked="0"/>
    </xf>
    <xf numFmtId="37" fontId="0" fillId="3" borderId="4" xfId="0" applyNumberFormat="1" applyFont="1" applyFill="1" applyBorder="1" applyAlignment="1" applyProtection="1">
      <alignment/>
      <protection locked="0"/>
    </xf>
    <xf numFmtId="37" fontId="0" fillId="3" borderId="5" xfId="0" applyNumberFormat="1" applyFont="1" applyFill="1" applyBorder="1" applyAlignment="1" applyProtection="1">
      <alignment/>
      <protection locked="0"/>
    </xf>
    <xf numFmtId="37" fontId="0" fillId="3" borderId="6" xfId="0" applyNumberFormat="1" applyFont="1" applyFill="1" applyBorder="1" applyAlignment="1" applyProtection="1">
      <alignment/>
      <protection locked="0"/>
    </xf>
    <xf numFmtId="37" fontId="0" fillId="3" borderId="7" xfId="0" applyNumberFormat="1" applyFont="1" applyFill="1" applyBorder="1" applyAlignment="1" applyProtection="1">
      <alignment/>
      <protection locked="0"/>
    </xf>
    <xf numFmtId="37" fontId="0" fillId="2" borderId="0" xfId="0" applyNumberFormat="1" applyFont="1" applyFill="1" applyAlignment="1" applyProtection="1">
      <alignment/>
      <protection locked="0"/>
    </xf>
    <xf numFmtId="37" fontId="0" fillId="3" borderId="8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7" fontId="0" fillId="3" borderId="9" xfId="0" applyNumberFormat="1" applyFont="1" applyFill="1" applyBorder="1" applyAlignment="1" applyProtection="1">
      <alignment/>
      <protection locked="0"/>
    </xf>
    <xf numFmtId="37" fontId="0" fillId="3" borderId="10" xfId="0" applyNumberFormat="1" applyFont="1" applyFill="1" applyBorder="1" applyAlignment="1" applyProtection="1">
      <alignment/>
      <protection locked="0"/>
    </xf>
    <xf numFmtId="5" fontId="0" fillId="3" borderId="10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42" fontId="0" fillId="2" borderId="0" xfId="17" applyNumberFormat="1" applyFont="1" applyFill="1" applyAlignment="1" applyProtection="1">
      <alignment/>
      <protection/>
    </xf>
    <xf numFmtId="42" fontId="0" fillId="2" borderId="0" xfId="0" applyNumberFormat="1" applyFont="1" applyFill="1" applyAlignment="1" applyProtection="1">
      <alignment/>
      <protection/>
    </xf>
    <xf numFmtId="42" fontId="0" fillId="2" borderId="0" xfId="0" applyNumberFormat="1" applyFont="1" applyFill="1" applyBorder="1" applyAlignment="1" applyProtection="1">
      <alignment/>
      <protection/>
    </xf>
    <xf numFmtId="42" fontId="0" fillId="2" borderId="0" xfId="0" applyNumberFormat="1" applyFill="1" applyAlignment="1">
      <alignment/>
    </xf>
    <xf numFmtId="42" fontId="0" fillId="2" borderId="0" xfId="15" applyNumberFormat="1" applyFont="1" applyFill="1" applyBorder="1" applyAlignment="1">
      <alignment/>
    </xf>
    <xf numFmtId="42" fontId="0" fillId="2" borderId="0" xfId="17" applyNumberFormat="1" applyFill="1" applyAlignment="1">
      <alignment/>
    </xf>
    <xf numFmtId="42" fontId="0" fillId="2" borderId="0" xfId="15" applyNumberFormat="1" applyFill="1" applyAlignment="1">
      <alignment/>
    </xf>
    <xf numFmtId="0" fontId="0" fillId="2" borderId="0" xfId="0" applyFill="1" applyAlignment="1" applyProtection="1">
      <alignment/>
      <protection/>
    </xf>
    <xf numFmtId="170" fontId="1" fillId="2" borderId="0" xfId="0" applyNumberFormat="1" applyFont="1" applyFill="1" applyAlignment="1" applyProtection="1" quotePrefix="1">
      <alignment horizontal="center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42" fontId="0" fillId="3" borderId="0" xfId="0" applyNumberFormat="1" applyFont="1" applyFill="1" applyAlignment="1" applyProtection="1">
      <alignment/>
      <protection locked="0"/>
    </xf>
    <xf numFmtId="42" fontId="0" fillId="3" borderId="10" xfId="0" applyNumberFormat="1" applyFont="1" applyFill="1" applyBorder="1" applyAlignment="1" applyProtection="1">
      <alignment/>
      <protection locked="0"/>
    </xf>
    <xf numFmtId="42" fontId="0" fillId="3" borderId="11" xfId="0" applyNumberFormat="1" applyFont="1" applyFill="1" applyBorder="1" applyAlignment="1" applyProtection="1">
      <alignment/>
      <protection locked="0"/>
    </xf>
    <xf numFmtId="42" fontId="0" fillId="3" borderId="12" xfId="0" applyNumberFormat="1" applyFont="1" applyFill="1" applyBorder="1" applyAlignment="1" applyProtection="1">
      <alignment/>
      <protection locked="0"/>
    </xf>
    <xf numFmtId="41" fontId="0" fillId="3" borderId="3" xfId="0" applyNumberFormat="1" applyFon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41" fontId="0" fillId="3" borderId="10" xfId="0" applyNumberFormat="1" applyFont="1" applyFill="1" applyBorder="1" applyAlignment="1" applyProtection="1">
      <alignment/>
      <protection locked="0"/>
    </xf>
    <xf numFmtId="41" fontId="0" fillId="3" borderId="13" xfId="0" applyNumberFormat="1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6.7109375" style="4" customWidth="1"/>
    <col min="2" max="2" width="22.421875" style="4" customWidth="1"/>
    <col min="3" max="4" width="9.7109375" style="4" bestFit="1" customWidth="1"/>
    <col min="5" max="5" width="9.140625" style="4" customWidth="1"/>
    <col min="6" max="6" width="2.7109375" style="4" customWidth="1"/>
    <col min="7" max="16384" width="9.140625" style="4" customWidth="1"/>
  </cols>
  <sheetData>
    <row r="1" spans="4:5" ht="12.75">
      <c r="D1" s="1" t="s">
        <v>0</v>
      </c>
      <c r="E1" s="35"/>
    </row>
    <row r="2" spans="4:5" ht="12.75">
      <c r="D2" s="1" t="s">
        <v>2</v>
      </c>
      <c r="E2" s="35"/>
    </row>
    <row r="3" spans="4:5" ht="12.75">
      <c r="D3" s="2"/>
      <c r="E3" s="3" t="s">
        <v>52</v>
      </c>
    </row>
    <row r="4" ht="12.75"/>
    <row r="5" spans="1:6" ht="12.75">
      <c r="A5" s="39" t="s">
        <v>56</v>
      </c>
      <c r="B5" s="39"/>
      <c r="C5" s="39"/>
      <c r="D5" s="39"/>
      <c r="E5" s="24"/>
      <c r="F5" s="24"/>
    </row>
    <row r="6" spans="1:6" ht="12.75">
      <c r="A6" s="41" t="s">
        <v>7</v>
      </c>
      <c r="B6" s="41"/>
      <c r="C6" s="41"/>
      <c r="D6" s="41"/>
      <c r="E6" s="24"/>
      <c r="F6" s="24"/>
    </row>
    <row r="7" spans="1:6" ht="12.75">
      <c r="A7" s="15"/>
      <c r="B7" s="15"/>
      <c r="C7" s="15"/>
      <c r="D7" s="15"/>
      <c r="E7" s="15"/>
      <c r="F7" s="24"/>
    </row>
    <row r="8" spans="1:6" ht="12.75">
      <c r="A8" s="15"/>
      <c r="B8" s="15"/>
      <c r="C8" s="15"/>
      <c r="D8" s="15"/>
      <c r="E8" s="15"/>
      <c r="F8" s="24"/>
    </row>
    <row r="9" spans="1:6" ht="12.75">
      <c r="A9" s="16" t="s">
        <v>12</v>
      </c>
      <c r="B9" s="17" t="s">
        <v>50</v>
      </c>
      <c r="C9" s="18" t="s">
        <v>13</v>
      </c>
      <c r="D9" s="18" t="s">
        <v>14</v>
      </c>
      <c r="E9" s="15"/>
      <c r="F9" s="24"/>
    </row>
    <row r="10" spans="1:6" ht="12.75">
      <c r="A10" s="9">
        <v>38047</v>
      </c>
      <c r="B10" s="19" t="s">
        <v>16</v>
      </c>
      <c r="C10" s="31"/>
      <c r="D10" s="13"/>
      <c r="E10" s="15"/>
      <c r="F10" s="24"/>
    </row>
    <row r="11" spans="1:6" ht="12.75">
      <c r="A11" s="15"/>
      <c r="B11" s="19" t="s">
        <v>17</v>
      </c>
      <c r="C11" s="26"/>
      <c r="D11" s="13"/>
      <c r="E11" s="15"/>
      <c r="F11" s="24"/>
    </row>
    <row r="12" spans="1:6" ht="12.75">
      <c r="A12" s="15"/>
      <c r="B12" s="19" t="s">
        <v>53</v>
      </c>
      <c r="C12" s="13"/>
      <c r="D12" s="34"/>
      <c r="E12" s="15"/>
      <c r="F12" s="24"/>
    </row>
    <row r="13" spans="1:6" ht="12.75">
      <c r="A13" s="15"/>
      <c r="B13" s="62"/>
      <c r="C13" s="62"/>
      <c r="D13" s="62"/>
      <c r="E13" s="15"/>
      <c r="F13" s="24"/>
    </row>
    <row r="14" spans="1:6" ht="12.75">
      <c r="A14" s="15"/>
      <c r="B14" s="19"/>
      <c r="C14" s="13"/>
      <c r="D14" s="13"/>
      <c r="E14" s="15"/>
      <c r="F14" s="24"/>
    </row>
    <row r="15" spans="1:6" ht="12.75">
      <c r="A15" s="15">
        <v>2</v>
      </c>
      <c r="B15" s="19" t="s">
        <v>19</v>
      </c>
      <c r="C15" s="26"/>
      <c r="D15" s="33"/>
      <c r="E15" s="15"/>
      <c r="F15" s="24"/>
    </row>
    <row r="16" spans="1:6" ht="12.75">
      <c r="A16" s="15"/>
      <c r="B16" s="19" t="s">
        <v>20</v>
      </c>
      <c r="C16" s="13"/>
      <c r="D16" s="34"/>
      <c r="E16" s="15"/>
      <c r="F16" s="24"/>
    </row>
    <row r="17" spans="1:6" ht="12.75">
      <c r="A17" s="15"/>
      <c r="B17" s="62"/>
      <c r="C17" s="62"/>
      <c r="D17" s="62"/>
      <c r="E17" s="15"/>
      <c r="F17" s="24"/>
    </row>
    <row r="18" spans="1:6" ht="12.75">
      <c r="A18" s="15"/>
      <c r="B18" s="19"/>
      <c r="C18" s="13"/>
      <c r="D18" s="13"/>
      <c r="E18" s="15"/>
      <c r="F18" s="24"/>
    </row>
    <row r="19" spans="1:6" ht="12.75">
      <c r="A19" s="15">
        <v>3</v>
      </c>
      <c r="B19" s="19" t="s">
        <v>17</v>
      </c>
      <c r="C19" s="34"/>
      <c r="D19" s="13"/>
      <c r="E19" s="15"/>
      <c r="F19" s="24"/>
    </row>
    <row r="20" spans="1:6" ht="12.75">
      <c r="A20" s="15"/>
      <c r="B20" s="19" t="s">
        <v>22</v>
      </c>
      <c r="C20" s="26"/>
      <c r="D20" s="13"/>
      <c r="E20" s="15"/>
      <c r="F20" s="24"/>
    </row>
    <row r="21" spans="1:6" ht="12.75">
      <c r="A21" s="15"/>
      <c r="B21" s="19" t="s">
        <v>23</v>
      </c>
      <c r="C21" s="13"/>
      <c r="D21" s="34"/>
      <c r="E21" s="15"/>
      <c r="F21" s="24"/>
    </row>
    <row r="22" spans="1:6" ht="12.75">
      <c r="A22" s="15"/>
      <c r="B22" s="62"/>
      <c r="C22" s="62"/>
      <c r="D22" s="62"/>
      <c r="E22" s="15"/>
      <c r="F22" s="24"/>
    </row>
    <row r="23" spans="1:6" ht="12.75">
      <c r="A23" s="15"/>
      <c r="B23" s="19"/>
      <c r="C23" s="13"/>
      <c r="D23" s="13"/>
      <c r="E23" s="15"/>
      <c r="F23" s="24"/>
    </row>
    <row r="24" spans="1:6" ht="12.75">
      <c r="A24" s="15">
        <v>6</v>
      </c>
      <c r="B24" s="19" t="s">
        <v>16</v>
      </c>
      <c r="C24" s="26"/>
      <c r="D24" s="13"/>
      <c r="E24" s="15"/>
      <c r="F24" s="24"/>
    </row>
    <row r="25" spans="1:6" ht="12.75">
      <c r="A25" s="15"/>
      <c r="B25" s="19" t="s">
        <v>24</v>
      </c>
      <c r="C25" s="13"/>
      <c r="D25" s="34"/>
      <c r="E25" s="15"/>
      <c r="F25" s="24"/>
    </row>
    <row r="26" spans="1:6" ht="12.75">
      <c r="A26" s="15"/>
      <c r="B26" s="62"/>
      <c r="C26" s="62"/>
      <c r="D26" s="62"/>
      <c r="E26" s="15"/>
      <c r="F26" s="24"/>
    </row>
    <row r="27" spans="1:6" ht="12.75">
      <c r="A27" s="15"/>
      <c r="B27" s="19"/>
      <c r="C27" s="13"/>
      <c r="D27" s="13"/>
      <c r="E27" s="15"/>
      <c r="F27" s="24"/>
    </row>
    <row r="28" spans="1:6" ht="12.75">
      <c r="A28" s="15">
        <v>9</v>
      </c>
      <c r="B28" s="19" t="s">
        <v>25</v>
      </c>
      <c r="C28" s="26"/>
      <c r="D28" s="13"/>
      <c r="E28" s="15"/>
      <c r="F28" s="24"/>
    </row>
    <row r="29" spans="1:6" ht="12.75">
      <c r="A29" s="15"/>
      <c r="B29" s="19" t="s">
        <v>24</v>
      </c>
      <c r="C29" s="13"/>
      <c r="D29" s="34"/>
      <c r="E29" s="15"/>
      <c r="F29" s="24"/>
    </row>
    <row r="30" spans="1:6" ht="12.75">
      <c r="A30" s="15"/>
      <c r="B30" s="62"/>
      <c r="C30" s="62"/>
      <c r="D30" s="62"/>
      <c r="E30" s="15"/>
      <c r="F30" s="24"/>
    </row>
    <row r="31" spans="1:6" ht="12.75">
      <c r="A31" s="15"/>
      <c r="B31" s="19"/>
      <c r="C31" s="13"/>
      <c r="D31" s="13"/>
      <c r="E31" s="15"/>
      <c r="F31" s="24"/>
    </row>
    <row r="32" spans="1:6" ht="12.75">
      <c r="A32" s="15">
        <v>10</v>
      </c>
      <c r="B32" s="19" t="s">
        <v>26</v>
      </c>
      <c r="C32" s="26"/>
      <c r="D32" s="13"/>
      <c r="E32" s="15"/>
      <c r="F32" s="24"/>
    </row>
    <row r="33" spans="1:6" ht="12.75">
      <c r="A33" s="15"/>
      <c r="B33" s="19" t="s">
        <v>20</v>
      </c>
      <c r="C33" s="13"/>
      <c r="D33" s="34"/>
      <c r="E33" s="15"/>
      <c r="F33" s="24"/>
    </row>
    <row r="34" spans="1:6" ht="12.75">
      <c r="A34" s="15"/>
      <c r="B34" s="62"/>
      <c r="C34" s="62"/>
      <c r="D34" s="62"/>
      <c r="E34" s="15"/>
      <c r="F34" s="24"/>
    </row>
    <row r="35" spans="1:6" ht="12.75">
      <c r="A35" s="15"/>
      <c r="B35" s="19"/>
      <c r="C35" s="13"/>
      <c r="D35" s="13"/>
      <c r="E35" s="15"/>
      <c r="F35" s="24"/>
    </row>
    <row r="36" spans="1:6" ht="12.75">
      <c r="A36" s="15">
        <v>19</v>
      </c>
      <c r="B36" s="19" t="s">
        <v>27</v>
      </c>
      <c r="C36" s="26"/>
      <c r="D36" s="13"/>
      <c r="E36" s="15"/>
      <c r="F36" s="24"/>
    </row>
    <row r="37" spans="1:6" ht="12.75">
      <c r="A37" s="15"/>
      <c r="B37" s="19" t="s">
        <v>20</v>
      </c>
      <c r="C37" s="13"/>
      <c r="D37" s="34"/>
      <c r="E37" s="15"/>
      <c r="F37" s="24"/>
    </row>
    <row r="38" spans="1:6" ht="12.75">
      <c r="A38" s="15"/>
      <c r="B38" s="62"/>
      <c r="C38" s="62"/>
      <c r="D38" s="62"/>
      <c r="E38" s="15"/>
      <c r="F38" s="24"/>
    </row>
    <row r="39" spans="1:6" ht="12.75">
      <c r="A39" s="15"/>
      <c r="B39" s="19"/>
      <c r="C39" s="13"/>
      <c r="D39" s="13"/>
      <c r="E39" s="15"/>
      <c r="F39" s="24"/>
    </row>
    <row r="40" spans="1:6" ht="12.75">
      <c r="A40" s="15">
        <v>22</v>
      </c>
      <c r="B40" s="19" t="s">
        <v>16</v>
      </c>
      <c r="C40" s="26"/>
      <c r="D40" s="13"/>
      <c r="E40" s="15"/>
      <c r="F40" s="24"/>
    </row>
    <row r="41" spans="1:6" ht="12.75">
      <c r="A41" s="15"/>
      <c r="B41" s="19" t="s">
        <v>28</v>
      </c>
      <c r="C41" s="13"/>
      <c r="D41" s="34"/>
      <c r="E41" s="15"/>
      <c r="F41" s="24"/>
    </row>
    <row r="42" spans="1:6" ht="12.75">
      <c r="A42" s="15"/>
      <c r="B42" s="62"/>
      <c r="C42" s="62"/>
      <c r="D42" s="62"/>
      <c r="E42" s="15"/>
      <c r="F42" s="24"/>
    </row>
    <row r="43" spans="1:6" ht="12.75">
      <c r="A43" s="15"/>
      <c r="B43" s="19"/>
      <c r="C43" s="13"/>
      <c r="D43" s="13"/>
      <c r="E43" s="15"/>
      <c r="F43" s="24"/>
    </row>
    <row r="44" spans="1:6" ht="12.75">
      <c r="A44" s="15">
        <v>25</v>
      </c>
      <c r="B44" s="19" t="s">
        <v>25</v>
      </c>
      <c r="C44" s="26"/>
      <c r="D44" s="13"/>
      <c r="E44" s="15"/>
      <c r="F44" s="24"/>
    </row>
    <row r="45" spans="1:6" ht="12.75">
      <c r="A45" s="15"/>
      <c r="B45" s="19" t="s">
        <v>24</v>
      </c>
      <c r="C45" s="13"/>
      <c r="D45" s="34"/>
      <c r="E45" s="15"/>
      <c r="F45" s="24"/>
    </row>
    <row r="46" spans="1:6" ht="12.75">
      <c r="A46" s="15"/>
      <c r="B46" s="62"/>
      <c r="C46" s="62"/>
      <c r="D46" s="62"/>
      <c r="E46" s="15"/>
      <c r="F46" s="24"/>
    </row>
    <row r="47" spans="1:6" ht="12.75">
      <c r="A47" s="15"/>
      <c r="B47" s="19"/>
      <c r="C47" s="13"/>
      <c r="D47" s="13"/>
      <c r="E47" s="15"/>
      <c r="F47" s="24"/>
    </row>
    <row r="48" spans="1:6" ht="12.75">
      <c r="A48" s="15">
        <v>29</v>
      </c>
      <c r="B48" s="19" t="s">
        <v>54</v>
      </c>
      <c r="C48" s="26"/>
      <c r="D48" s="13"/>
      <c r="E48" s="15"/>
      <c r="F48" s="24"/>
    </row>
    <row r="49" spans="1:6" ht="12.75">
      <c r="A49" s="15"/>
      <c r="B49" s="19" t="s">
        <v>20</v>
      </c>
      <c r="C49" s="13"/>
      <c r="D49" s="34"/>
      <c r="E49" s="15"/>
      <c r="F49" s="24"/>
    </row>
    <row r="50" spans="1:6" ht="12.75">
      <c r="A50" s="15"/>
      <c r="B50" s="62"/>
      <c r="C50" s="62"/>
      <c r="D50" s="62"/>
      <c r="E50" s="15"/>
      <c r="F50" s="24"/>
    </row>
    <row r="51" spans="1:6" ht="12.75">
      <c r="A51" s="15"/>
      <c r="B51" s="19"/>
      <c r="C51" s="13"/>
      <c r="D51" s="13"/>
      <c r="E51" s="15"/>
      <c r="F51" s="24"/>
    </row>
    <row r="52" spans="1:6" ht="12.75">
      <c r="A52" s="15">
        <v>30</v>
      </c>
      <c r="B52" s="19" t="s">
        <v>22</v>
      </c>
      <c r="C52" s="26"/>
      <c r="D52" s="13"/>
      <c r="E52" s="15"/>
      <c r="F52" s="24"/>
    </row>
    <row r="53" spans="1:6" ht="12.75">
      <c r="A53" s="15"/>
      <c r="B53" s="19" t="s">
        <v>23</v>
      </c>
      <c r="C53" s="13"/>
      <c r="D53" s="34"/>
      <c r="E53" s="15"/>
      <c r="F53" s="24"/>
    </row>
    <row r="54" spans="1:6" ht="12.75">
      <c r="A54" s="15"/>
      <c r="B54" s="62"/>
      <c r="C54" s="62"/>
      <c r="D54" s="62"/>
      <c r="E54" s="15"/>
      <c r="F54" s="24"/>
    </row>
    <row r="55" spans="1:6" ht="12.75">
      <c r="A55" s="15"/>
      <c r="B55" s="19"/>
      <c r="C55" s="13"/>
      <c r="D55" s="13"/>
      <c r="E55" s="15"/>
      <c r="F55" s="24"/>
    </row>
    <row r="56" spans="1:6" ht="12.75">
      <c r="A56" s="15">
        <v>31</v>
      </c>
      <c r="B56" s="19" t="s">
        <v>29</v>
      </c>
      <c r="C56" s="26"/>
      <c r="D56" s="13"/>
      <c r="E56" s="15"/>
      <c r="F56" s="24"/>
    </row>
    <row r="57" spans="1:6" ht="12.75">
      <c r="A57" s="15"/>
      <c r="B57" s="19" t="s">
        <v>20</v>
      </c>
      <c r="C57" s="13"/>
      <c r="D57" s="34"/>
      <c r="E57" s="15"/>
      <c r="F57" s="24"/>
    </row>
    <row r="58" spans="1:6" ht="12.75">
      <c r="A58" s="15"/>
      <c r="B58" s="62"/>
      <c r="C58" s="62"/>
      <c r="D58" s="62"/>
      <c r="E58" s="15"/>
      <c r="F58" s="24"/>
    </row>
    <row r="59" spans="1:6" ht="12.75">
      <c r="A59" s="15"/>
      <c r="B59" s="15"/>
      <c r="C59" s="13"/>
      <c r="D59" s="13"/>
      <c r="E59" s="15"/>
      <c r="F59" s="24"/>
    </row>
    <row r="60" spans="1:5" ht="12.75">
      <c r="A60" s="6"/>
      <c r="B60" s="6"/>
      <c r="C60" s="6"/>
      <c r="D60" s="6"/>
      <c r="E60" s="6"/>
    </row>
    <row r="61" spans="1:6" ht="12.75">
      <c r="A61" s="39" t="s">
        <v>56</v>
      </c>
      <c r="B61" s="39"/>
      <c r="C61" s="39"/>
      <c r="D61" s="39"/>
      <c r="E61" s="39"/>
      <c r="F61" s="24"/>
    </row>
    <row r="62" spans="1:6" ht="12.75">
      <c r="A62" s="14" t="s">
        <v>1</v>
      </c>
      <c r="B62" s="14"/>
      <c r="C62" s="14"/>
      <c r="D62" s="14"/>
      <c r="E62" s="20"/>
      <c r="F62" s="24"/>
    </row>
    <row r="63" spans="1:6" ht="12.75">
      <c r="A63" s="15"/>
      <c r="B63" s="15"/>
      <c r="C63" s="15"/>
      <c r="D63" s="15"/>
      <c r="E63" s="15"/>
      <c r="F63" s="24"/>
    </row>
    <row r="64" spans="1:6" ht="12.75">
      <c r="A64" s="21" t="s">
        <v>16</v>
      </c>
      <c r="B64" s="15"/>
      <c r="C64" s="15"/>
      <c r="D64" s="22" t="s">
        <v>30</v>
      </c>
      <c r="E64" s="15">
        <v>101</v>
      </c>
      <c r="F64" s="24"/>
    </row>
    <row r="65" spans="1:6" ht="12.75">
      <c r="A65" s="15"/>
      <c r="B65" s="15"/>
      <c r="C65" s="15"/>
      <c r="D65" s="15"/>
      <c r="E65" s="13"/>
      <c r="F65" s="24"/>
    </row>
    <row r="66" spans="1:6" ht="12.75">
      <c r="A66" s="17" t="s">
        <v>12</v>
      </c>
      <c r="B66" s="16" t="s">
        <v>49</v>
      </c>
      <c r="C66" s="16" t="s">
        <v>13</v>
      </c>
      <c r="D66" s="16" t="s">
        <v>14</v>
      </c>
      <c r="E66" s="23" t="s">
        <v>31</v>
      </c>
      <c r="F66" s="24"/>
    </row>
    <row r="67" spans="1:6" ht="12.75">
      <c r="A67" s="9">
        <v>38047</v>
      </c>
      <c r="B67" s="15"/>
      <c r="C67" s="26"/>
      <c r="D67" s="27"/>
      <c r="E67" s="26"/>
      <c r="F67" s="24"/>
    </row>
    <row r="68" spans="1:6" ht="12.75">
      <c r="A68" s="15">
        <v>2</v>
      </c>
      <c r="B68" s="15"/>
      <c r="C68" s="28"/>
      <c r="D68" s="29"/>
      <c r="E68" s="28"/>
      <c r="F68" s="24"/>
    </row>
    <row r="69" spans="1:6" ht="12.75">
      <c r="A69" s="15">
        <v>6</v>
      </c>
      <c r="B69" s="15"/>
      <c r="C69" s="28"/>
      <c r="D69" s="29"/>
      <c r="E69" s="28"/>
      <c r="F69" s="24"/>
    </row>
    <row r="70" spans="1:6" ht="12.75">
      <c r="A70" s="15">
        <v>12</v>
      </c>
      <c r="B70" s="15"/>
      <c r="C70" s="28"/>
      <c r="D70" s="29"/>
      <c r="E70" s="28"/>
      <c r="F70" s="24"/>
    </row>
    <row r="71" spans="1:6" ht="12.75">
      <c r="A71" s="15">
        <v>19</v>
      </c>
      <c r="B71" s="15"/>
      <c r="C71" s="28"/>
      <c r="D71" s="29"/>
      <c r="E71" s="28"/>
      <c r="F71" s="24"/>
    </row>
    <row r="72" spans="1:6" ht="12.75">
      <c r="A72" s="15">
        <v>22</v>
      </c>
      <c r="B72" s="15"/>
      <c r="C72" s="28"/>
      <c r="D72" s="29"/>
      <c r="E72" s="28"/>
      <c r="F72" s="24"/>
    </row>
    <row r="73" spans="1:6" ht="12.75">
      <c r="A73" s="15">
        <v>29</v>
      </c>
      <c r="B73" s="15"/>
      <c r="C73" s="28"/>
      <c r="D73" s="29"/>
      <c r="E73" s="28"/>
      <c r="F73" s="24"/>
    </row>
    <row r="74" spans="1:6" ht="12.75">
      <c r="A74" s="15">
        <v>31</v>
      </c>
      <c r="B74" s="15"/>
      <c r="C74" s="26"/>
      <c r="D74" s="30"/>
      <c r="E74" s="26"/>
      <c r="F74" s="24"/>
    </row>
    <row r="75" spans="1:6" ht="12.75">
      <c r="A75" s="15"/>
      <c r="B75" s="15"/>
      <c r="C75" s="13"/>
      <c r="D75" s="13"/>
      <c r="E75" s="25">
        <f>IF(E74="","",IF(E74=136700,"Correct!","Try again!"))</f>
      </c>
      <c r="F75" s="24"/>
    </row>
    <row r="76" spans="1:6" ht="12.75">
      <c r="A76" s="21" t="s">
        <v>25</v>
      </c>
      <c r="B76" s="15"/>
      <c r="C76" s="15"/>
      <c r="D76" s="22" t="s">
        <v>30</v>
      </c>
      <c r="E76" s="15">
        <v>106</v>
      </c>
      <c r="F76" s="24"/>
    </row>
    <row r="77" spans="1:6" ht="12.75">
      <c r="A77" s="15"/>
      <c r="B77" s="15"/>
      <c r="C77" s="15"/>
      <c r="D77" s="15"/>
      <c r="E77" s="13"/>
      <c r="F77" s="24"/>
    </row>
    <row r="78" spans="1:6" ht="12.75">
      <c r="A78" s="17" t="s">
        <v>12</v>
      </c>
      <c r="B78" s="16" t="s">
        <v>49</v>
      </c>
      <c r="C78" s="16" t="s">
        <v>13</v>
      </c>
      <c r="D78" s="16" t="s">
        <v>14</v>
      </c>
      <c r="E78" s="23" t="s">
        <v>31</v>
      </c>
      <c r="F78" s="24"/>
    </row>
    <row r="79" spans="1:6" ht="12.75">
      <c r="A79" s="9">
        <v>38055</v>
      </c>
      <c r="B79" s="15"/>
      <c r="C79" s="26"/>
      <c r="D79" s="27"/>
      <c r="E79" s="26"/>
      <c r="F79" s="24"/>
    </row>
    <row r="80" spans="1:6" ht="12.75">
      <c r="A80" s="15">
        <v>22</v>
      </c>
      <c r="B80" s="15"/>
      <c r="C80" s="28"/>
      <c r="D80" s="29"/>
      <c r="E80" s="28"/>
      <c r="F80" s="24"/>
    </row>
    <row r="81" spans="1:6" ht="12.75">
      <c r="A81" s="15">
        <v>25</v>
      </c>
      <c r="B81" s="15"/>
      <c r="C81" s="26"/>
      <c r="D81" s="30"/>
      <c r="E81" s="26"/>
      <c r="F81" s="24"/>
    </row>
    <row r="82" spans="1:6" ht="12.75">
      <c r="A82" s="15"/>
      <c r="B82" s="15"/>
      <c r="C82" s="15"/>
      <c r="D82" s="15"/>
      <c r="E82" s="25">
        <f>IF(E81="","",IF(E81=7820,"Correct!","Try again!"))</f>
      </c>
      <c r="F82" s="24"/>
    </row>
    <row r="83" spans="1:6" ht="12.75">
      <c r="A83" s="21" t="s">
        <v>22</v>
      </c>
      <c r="B83" s="15"/>
      <c r="C83" s="15"/>
      <c r="D83" s="22" t="s">
        <v>30</v>
      </c>
      <c r="E83" s="15">
        <v>124</v>
      </c>
      <c r="F83" s="24"/>
    </row>
    <row r="84" spans="1:6" ht="12.75">
      <c r="A84" s="15"/>
      <c r="B84" s="15"/>
      <c r="C84" s="15"/>
      <c r="D84" s="15"/>
      <c r="E84" s="13"/>
      <c r="F84" s="24"/>
    </row>
    <row r="85" spans="1:6" ht="12.75">
      <c r="A85" s="17" t="s">
        <v>12</v>
      </c>
      <c r="B85" s="16" t="s">
        <v>49</v>
      </c>
      <c r="C85" s="16" t="s">
        <v>13</v>
      </c>
      <c r="D85" s="16" t="s">
        <v>14</v>
      </c>
      <c r="E85" s="23" t="s">
        <v>31</v>
      </c>
      <c r="F85" s="24"/>
    </row>
    <row r="86" spans="1:6" ht="12.75">
      <c r="A86" s="9">
        <v>38048</v>
      </c>
      <c r="B86" s="15"/>
      <c r="C86" s="31"/>
      <c r="D86" s="32"/>
      <c r="E86" s="31"/>
      <c r="F86" s="24"/>
    </row>
    <row r="87" spans="1:6" ht="12.75">
      <c r="A87" s="15">
        <v>30</v>
      </c>
      <c r="B87" s="15"/>
      <c r="C87" s="26"/>
      <c r="D87" s="30"/>
      <c r="E87" s="26"/>
      <c r="F87" s="24"/>
    </row>
    <row r="88" spans="1:6" ht="12.75">
      <c r="A88" s="15"/>
      <c r="B88" s="15"/>
      <c r="C88" s="13"/>
      <c r="D88" s="13"/>
      <c r="E88" s="25">
        <f>IF(E87="","",IF(E87=1800,"Correct!","Try again!"))</f>
      </c>
      <c r="F88" s="24"/>
    </row>
    <row r="89" spans="1:6" ht="12.75">
      <c r="A89" s="21" t="s">
        <v>27</v>
      </c>
      <c r="B89" s="15"/>
      <c r="C89" s="15"/>
      <c r="D89" s="22" t="s">
        <v>30</v>
      </c>
      <c r="E89" s="15">
        <v>128</v>
      </c>
      <c r="F89" s="24"/>
    </row>
    <row r="90" spans="1:6" ht="12.75">
      <c r="A90" s="15"/>
      <c r="B90" s="15"/>
      <c r="C90" s="15"/>
      <c r="D90" s="15"/>
      <c r="E90" s="13"/>
      <c r="F90" s="24"/>
    </row>
    <row r="91" spans="1:6" ht="12.75">
      <c r="A91" s="17" t="s">
        <v>12</v>
      </c>
      <c r="B91" s="16" t="s">
        <v>49</v>
      </c>
      <c r="C91" s="16" t="s">
        <v>13</v>
      </c>
      <c r="D91" s="16" t="s">
        <v>14</v>
      </c>
      <c r="E91" s="23" t="s">
        <v>31</v>
      </c>
      <c r="F91" s="24"/>
    </row>
    <row r="92" spans="1:6" ht="12.75">
      <c r="A92" s="9">
        <v>38065</v>
      </c>
      <c r="B92" s="15"/>
      <c r="C92" s="26"/>
      <c r="D92" s="27"/>
      <c r="E92" s="26"/>
      <c r="F92" s="24"/>
    </row>
    <row r="93" spans="1:6" ht="12.75">
      <c r="A93" s="15"/>
      <c r="B93" s="15"/>
      <c r="C93" s="15"/>
      <c r="D93" s="15"/>
      <c r="E93" s="25">
        <f>IF(E92="","",IF(E92=5000,"Correct!","Try again!"))</f>
      </c>
      <c r="F93" s="24"/>
    </row>
    <row r="94" spans="1:6" ht="12.75">
      <c r="A94" s="21" t="s">
        <v>19</v>
      </c>
      <c r="B94" s="15"/>
      <c r="C94" s="15"/>
      <c r="D94" s="22" t="s">
        <v>30</v>
      </c>
      <c r="E94" s="15">
        <v>131</v>
      </c>
      <c r="F94" s="24"/>
    </row>
    <row r="95" spans="1:6" ht="12.75">
      <c r="A95" s="15"/>
      <c r="B95" s="15"/>
      <c r="C95" s="15"/>
      <c r="D95" s="15"/>
      <c r="E95" s="13"/>
      <c r="F95" s="24"/>
    </row>
    <row r="96" spans="1:6" ht="12.75">
      <c r="A96" s="17" t="s">
        <v>12</v>
      </c>
      <c r="B96" s="16" t="s">
        <v>49</v>
      </c>
      <c r="C96" s="16" t="s">
        <v>13</v>
      </c>
      <c r="D96" s="16" t="s">
        <v>14</v>
      </c>
      <c r="E96" s="23" t="s">
        <v>31</v>
      </c>
      <c r="F96" s="24"/>
    </row>
    <row r="97" spans="1:6" ht="12.75">
      <c r="A97" s="9">
        <v>38048</v>
      </c>
      <c r="B97" s="15"/>
      <c r="C97" s="26"/>
      <c r="D97" s="27"/>
      <c r="E97" s="26"/>
      <c r="F97" s="24"/>
    </row>
    <row r="98" spans="1:6" ht="12.75">
      <c r="A98" s="15"/>
      <c r="B98" s="15"/>
      <c r="C98" s="15"/>
      <c r="D98" s="15"/>
      <c r="E98" s="25">
        <f>IF(E97="","",IF(E97=6000,"Correct!","Try again!"))</f>
      </c>
      <c r="F98" s="24"/>
    </row>
    <row r="99" spans="1:6" ht="12.75">
      <c r="A99" s="21" t="s">
        <v>17</v>
      </c>
      <c r="B99" s="15"/>
      <c r="C99" s="15"/>
      <c r="D99" s="22" t="s">
        <v>30</v>
      </c>
      <c r="E99" s="15">
        <v>163</v>
      </c>
      <c r="F99" s="24"/>
    </row>
    <row r="100" spans="1:6" ht="12.75">
      <c r="A100" s="15"/>
      <c r="B100" s="15"/>
      <c r="C100" s="15"/>
      <c r="D100" s="15"/>
      <c r="E100" s="13"/>
      <c r="F100" s="24"/>
    </row>
    <row r="101" spans="1:6" ht="12.75">
      <c r="A101" s="17" t="s">
        <v>12</v>
      </c>
      <c r="B101" s="16" t="s">
        <v>49</v>
      </c>
      <c r="C101" s="16" t="s">
        <v>13</v>
      </c>
      <c r="D101" s="16" t="s">
        <v>14</v>
      </c>
      <c r="E101" s="23" t="s">
        <v>31</v>
      </c>
      <c r="F101" s="24"/>
    </row>
    <row r="102" spans="1:6" ht="12.75">
      <c r="A102" s="9">
        <v>38047</v>
      </c>
      <c r="B102" s="15"/>
      <c r="C102" s="31"/>
      <c r="D102" s="32"/>
      <c r="E102" s="31"/>
      <c r="F102" s="24"/>
    </row>
    <row r="103" spans="1:6" ht="12.75">
      <c r="A103" s="15">
        <v>3</v>
      </c>
      <c r="B103" s="15"/>
      <c r="C103" s="26"/>
      <c r="D103" s="30"/>
      <c r="E103" s="26"/>
      <c r="F103" s="24"/>
    </row>
    <row r="104" spans="1:6" ht="12.75">
      <c r="A104" s="15"/>
      <c r="B104" s="15"/>
      <c r="C104" s="15"/>
      <c r="D104" s="15"/>
      <c r="E104" s="25">
        <f>IF(E103="","",IF(E103=25000,"Correct!","Try again!"))</f>
      </c>
      <c r="F104" s="24"/>
    </row>
    <row r="105" spans="1:6" ht="12.75">
      <c r="A105" s="21" t="s">
        <v>26</v>
      </c>
      <c r="B105" s="15"/>
      <c r="C105" s="15"/>
      <c r="D105" s="22" t="s">
        <v>30</v>
      </c>
      <c r="E105" s="15">
        <v>201</v>
      </c>
      <c r="F105" s="24"/>
    </row>
    <row r="106" spans="1:6" ht="12.75">
      <c r="A106" s="15"/>
      <c r="B106" s="15"/>
      <c r="C106" s="15"/>
      <c r="D106" s="15"/>
      <c r="E106" s="13"/>
      <c r="F106" s="24"/>
    </row>
    <row r="107" spans="1:6" ht="12.75">
      <c r="A107" s="17" t="s">
        <v>12</v>
      </c>
      <c r="B107" s="16" t="s">
        <v>49</v>
      </c>
      <c r="C107" s="16" t="s">
        <v>13</v>
      </c>
      <c r="D107" s="16" t="s">
        <v>14</v>
      </c>
      <c r="E107" s="23" t="s">
        <v>31</v>
      </c>
      <c r="F107" s="24"/>
    </row>
    <row r="108" spans="1:6" ht="12.75">
      <c r="A108" s="9">
        <v>38049</v>
      </c>
      <c r="B108" s="15"/>
      <c r="C108" s="26"/>
      <c r="D108" s="27"/>
      <c r="E108" s="26"/>
      <c r="F108" s="24"/>
    </row>
    <row r="109" spans="1:6" ht="12.75">
      <c r="A109" s="15">
        <v>12</v>
      </c>
      <c r="B109" s="15"/>
      <c r="C109" s="28"/>
      <c r="D109" s="29"/>
      <c r="E109" s="28"/>
      <c r="F109" s="24"/>
    </row>
    <row r="110" spans="1:6" ht="12.75">
      <c r="A110" s="15">
        <v>30</v>
      </c>
      <c r="B110" s="15"/>
      <c r="C110" s="26"/>
      <c r="D110" s="30"/>
      <c r="E110" s="26"/>
      <c r="F110" s="24"/>
    </row>
    <row r="111" spans="1:6" ht="12.75">
      <c r="A111" s="15"/>
      <c r="B111" s="15"/>
      <c r="C111" s="15"/>
      <c r="D111" s="15"/>
      <c r="E111" s="25">
        <f>IF(E110="","",IF(E110=600,"Correct!","Try again!"))</f>
      </c>
      <c r="F111" s="24"/>
    </row>
    <row r="112" spans="1:6" ht="12.75">
      <c r="A112" s="21" t="s">
        <v>55</v>
      </c>
      <c r="B112" s="15"/>
      <c r="C112" s="15"/>
      <c r="D112" s="22" t="s">
        <v>30</v>
      </c>
      <c r="E112" s="15">
        <v>301</v>
      </c>
      <c r="F112" s="24"/>
    </row>
    <row r="113" spans="1:6" ht="12.75">
      <c r="A113" s="15"/>
      <c r="B113" s="15"/>
      <c r="C113" s="15"/>
      <c r="D113" s="15"/>
      <c r="E113" s="13"/>
      <c r="F113" s="24"/>
    </row>
    <row r="114" spans="1:6" ht="12.75">
      <c r="A114" s="17" t="s">
        <v>12</v>
      </c>
      <c r="B114" s="16" t="s">
        <v>49</v>
      </c>
      <c r="C114" s="16" t="s">
        <v>13</v>
      </c>
      <c r="D114" s="16" t="s">
        <v>14</v>
      </c>
      <c r="E114" s="23" t="s">
        <v>31</v>
      </c>
      <c r="F114" s="24"/>
    </row>
    <row r="115" spans="1:6" ht="12.75">
      <c r="A115" s="9">
        <v>38047</v>
      </c>
      <c r="B115" s="15"/>
      <c r="C115" s="26"/>
      <c r="D115" s="27"/>
      <c r="E115" s="26"/>
      <c r="F115" s="24"/>
    </row>
    <row r="116" spans="1:6" ht="12.75">
      <c r="A116" s="15"/>
      <c r="B116" s="15"/>
      <c r="C116" s="15"/>
      <c r="D116" s="15"/>
      <c r="E116" s="25">
        <f>IF(E115="","",IF(E115=172000,"Correct!","Try again!"))</f>
      </c>
      <c r="F116" s="24"/>
    </row>
    <row r="117" spans="1:6" ht="12.75">
      <c r="A117" s="21" t="s">
        <v>54</v>
      </c>
      <c r="B117" s="15"/>
      <c r="C117" s="15"/>
      <c r="D117" s="22" t="s">
        <v>30</v>
      </c>
      <c r="E117" s="15">
        <v>302</v>
      </c>
      <c r="F117" s="24"/>
    </row>
    <row r="118" spans="1:6" ht="12.75">
      <c r="A118" s="15"/>
      <c r="B118" s="15"/>
      <c r="C118" s="15"/>
      <c r="D118" s="15"/>
      <c r="E118" s="13"/>
      <c r="F118" s="24"/>
    </row>
    <row r="119" spans="1:6" ht="12.75">
      <c r="A119" s="17" t="s">
        <v>12</v>
      </c>
      <c r="B119" s="16" t="s">
        <v>49</v>
      </c>
      <c r="C119" s="16" t="s">
        <v>13</v>
      </c>
      <c r="D119" s="16" t="s">
        <v>14</v>
      </c>
      <c r="E119" s="23" t="s">
        <v>31</v>
      </c>
      <c r="F119" s="24"/>
    </row>
    <row r="120" spans="1:6" ht="12.75">
      <c r="A120" s="9">
        <v>38075</v>
      </c>
      <c r="B120" s="15"/>
      <c r="C120" s="26"/>
      <c r="D120" s="27"/>
      <c r="E120" s="26"/>
      <c r="F120" s="24"/>
    </row>
    <row r="121" spans="1:6" ht="12.75">
      <c r="A121" s="15"/>
      <c r="B121" s="15"/>
      <c r="C121" s="15"/>
      <c r="D121" s="15"/>
      <c r="E121" s="25">
        <f>IF(E120="","",IF(E120=5100,"Correct!","Try again!"))</f>
      </c>
      <c r="F121" s="24"/>
    </row>
    <row r="122" spans="1:6" ht="12.75">
      <c r="A122" s="21" t="s">
        <v>32</v>
      </c>
      <c r="B122" s="15"/>
      <c r="C122" s="15"/>
      <c r="D122" s="22" t="s">
        <v>30</v>
      </c>
      <c r="E122" s="15">
        <v>403</v>
      </c>
      <c r="F122" s="24"/>
    </row>
    <row r="123" spans="1:6" ht="12.75">
      <c r="A123" s="15"/>
      <c r="B123" s="15"/>
      <c r="C123" s="15"/>
      <c r="D123" s="15"/>
      <c r="E123" s="13"/>
      <c r="F123" s="24"/>
    </row>
    <row r="124" spans="1:6" ht="12.75">
      <c r="A124" s="17" t="s">
        <v>12</v>
      </c>
      <c r="B124" s="16" t="s">
        <v>49</v>
      </c>
      <c r="C124" s="16" t="s">
        <v>13</v>
      </c>
      <c r="D124" s="16" t="s">
        <v>14</v>
      </c>
      <c r="E124" s="23" t="s">
        <v>31</v>
      </c>
      <c r="F124" s="24"/>
    </row>
    <row r="125" spans="1:6" ht="12.75">
      <c r="A125" s="9">
        <v>38052</v>
      </c>
      <c r="B125" s="15"/>
      <c r="C125" s="26"/>
      <c r="D125" s="27"/>
      <c r="E125" s="26"/>
      <c r="F125" s="24"/>
    </row>
    <row r="126" spans="1:6" ht="12.75">
      <c r="A126" s="15">
        <v>9</v>
      </c>
      <c r="B126" s="15"/>
      <c r="C126" s="28"/>
      <c r="D126" s="29"/>
      <c r="E126" s="28"/>
      <c r="F126" s="24"/>
    </row>
    <row r="127" spans="1:6" ht="12.75">
      <c r="A127" s="15">
        <v>25</v>
      </c>
      <c r="B127" s="15"/>
      <c r="C127" s="26"/>
      <c r="D127" s="30"/>
      <c r="E127" s="26"/>
      <c r="F127" s="24"/>
    </row>
    <row r="128" spans="1:6" ht="12.75">
      <c r="A128" s="15"/>
      <c r="B128" s="15"/>
      <c r="C128" s="15"/>
      <c r="D128" s="15"/>
      <c r="E128" s="25">
        <f>IF(E127="","",IF(E127=15320,"Correct!","Try again!"))</f>
      </c>
      <c r="F128" s="24"/>
    </row>
    <row r="129" spans="1:6" ht="12.75">
      <c r="A129" s="21" t="s">
        <v>29</v>
      </c>
      <c r="B129" s="15"/>
      <c r="C129" s="15"/>
      <c r="D129" s="22" t="s">
        <v>30</v>
      </c>
      <c r="E129" s="15">
        <v>690</v>
      </c>
      <c r="F129" s="24"/>
    </row>
    <row r="130" spans="1:6" ht="12.75">
      <c r="A130" s="15"/>
      <c r="B130" s="15"/>
      <c r="C130" s="15"/>
      <c r="D130" s="15"/>
      <c r="E130" s="13"/>
      <c r="F130" s="24"/>
    </row>
    <row r="131" spans="1:6" ht="12.75">
      <c r="A131" s="17" t="s">
        <v>12</v>
      </c>
      <c r="B131" s="16" t="s">
        <v>49</v>
      </c>
      <c r="C131" s="16" t="s">
        <v>13</v>
      </c>
      <c r="D131" s="16" t="s">
        <v>14</v>
      </c>
      <c r="E131" s="23" t="s">
        <v>31</v>
      </c>
      <c r="F131" s="24"/>
    </row>
    <row r="132" spans="1:6" ht="12.75">
      <c r="A132" s="9">
        <v>38077</v>
      </c>
      <c r="B132" s="15"/>
      <c r="C132" s="26"/>
      <c r="D132" s="27"/>
      <c r="E132" s="26"/>
      <c r="F132" s="24"/>
    </row>
    <row r="133" spans="1:6" ht="12.75">
      <c r="A133" s="15"/>
      <c r="B133" s="15"/>
      <c r="C133" s="13"/>
      <c r="D133" s="13"/>
      <c r="E133" s="25">
        <f>IF(E132="","",IF(E132=500,"Correct!","Try again!"))</f>
      </c>
      <c r="F133" s="24"/>
    </row>
    <row r="134" spans="1:5" ht="12.75">
      <c r="A134" s="6"/>
      <c r="B134" s="6"/>
      <c r="C134" s="7"/>
      <c r="D134" s="7"/>
      <c r="E134" s="7"/>
    </row>
    <row r="135" spans="1:6" ht="12.75">
      <c r="A135" s="39" t="s">
        <v>56</v>
      </c>
      <c r="B135" s="39"/>
      <c r="C135" s="39"/>
      <c r="D135" s="39"/>
      <c r="E135" s="13"/>
      <c r="F135" s="24"/>
    </row>
    <row r="136" spans="1:6" ht="12.75">
      <c r="A136" s="41" t="s">
        <v>3</v>
      </c>
      <c r="B136" s="41"/>
      <c r="C136" s="41"/>
      <c r="D136" s="41"/>
      <c r="E136" s="49"/>
      <c r="F136" s="24"/>
    </row>
    <row r="137" spans="1:6" ht="12.75">
      <c r="A137" s="50" t="s">
        <v>48</v>
      </c>
      <c r="B137" s="50"/>
      <c r="C137" s="50"/>
      <c r="D137" s="50"/>
      <c r="E137" s="49"/>
      <c r="F137" s="24"/>
    </row>
    <row r="138" spans="1:6" ht="12.75">
      <c r="A138" s="15"/>
      <c r="B138" s="24"/>
      <c r="C138" s="15"/>
      <c r="D138" s="15"/>
      <c r="E138" s="49"/>
      <c r="F138" s="24"/>
    </row>
    <row r="139" spans="1:6" ht="12.75">
      <c r="A139" s="51"/>
      <c r="B139" s="52"/>
      <c r="C139" s="53" t="s">
        <v>13</v>
      </c>
      <c r="D139" s="53" t="s">
        <v>14</v>
      </c>
      <c r="E139" s="49"/>
      <c r="F139" s="24"/>
    </row>
    <row r="140" spans="1:6" ht="12.75">
      <c r="A140" s="19" t="s">
        <v>16</v>
      </c>
      <c r="B140" s="24"/>
      <c r="C140" s="54"/>
      <c r="D140" s="36"/>
      <c r="E140" s="49"/>
      <c r="F140" s="24"/>
    </row>
    <row r="141" spans="1:6" ht="12.75">
      <c r="A141" s="19" t="s">
        <v>33</v>
      </c>
      <c r="B141" s="24"/>
      <c r="C141" s="58"/>
      <c r="D141" s="37"/>
      <c r="E141" s="49"/>
      <c r="F141" s="24"/>
    </row>
    <row r="142" spans="1:6" ht="12.75">
      <c r="A142" s="19" t="s">
        <v>34</v>
      </c>
      <c r="B142" s="24"/>
      <c r="C142" s="58"/>
      <c r="D142" s="37"/>
      <c r="E142" s="49"/>
      <c r="F142" s="24"/>
    </row>
    <row r="143" spans="1:6" ht="12.75">
      <c r="A143" s="19" t="s">
        <v>35</v>
      </c>
      <c r="B143" s="24"/>
      <c r="C143" s="58"/>
      <c r="D143" s="37"/>
      <c r="E143" s="49"/>
      <c r="F143" s="24"/>
    </row>
    <row r="144" spans="1:6" ht="12.75">
      <c r="A144" s="19" t="s">
        <v>36</v>
      </c>
      <c r="B144" s="24"/>
      <c r="C144" s="58"/>
      <c r="D144" s="37"/>
      <c r="E144" s="49"/>
      <c r="F144" s="24"/>
    </row>
    <row r="145" spans="1:6" ht="12.75">
      <c r="A145" s="19" t="s">
        <v>37</v>
      </c>
      <c r="B145" s="24"/>
      <c r="C145" s="58"/>
      <c r="D145" s="38"/>
      <c r="E145" s="49"/>
      <c r="F145" s="24"/>
    </row>
    <row r="146" spans="1:6" ht="12.75">
      <c r="A146" s="19" t="s">
        <v>38</v>
      </c>
      <c r="B146" s="24"/>
      <c r="C146" s="58"/>
      <c r="D146" s="55"/>
      <c r="E146" s="49"/>
      <c r="F146" s="24"/>
    </row>
    <row r="147" spans="1:6" ht="12.75">
      <c r="A147" s="19" t="s">
        <v>55</v>
      </c>
      <c r="B147" s="24"/>
      <c r="C147" s="58"/>
      <c r="D147" s="60"/>
      <c r="E147" s="49"/>
      <c r="F147" s="24"/>
    </row>
    <row r="148" spans="1:6" ht="12.75">
      <c r="A148" s="19" t="s">
        <v>54</v>
      </c>
      <c r="B148" s="24"/>
      <c r="C148" s="58"/>
      <c r="D148" s="60"/>
      <c r="E148" s="49"/>
      <c r="F148" s="24"/>
    </row>
    <row r="149" spans="1:6" ht="12.75">
      <c r="A149" s="19" t="s">
        <v>39</v>
      </c>
      <c r="B149" s="24"/>
      <c r="C149" s="58"/>
      <c r="D149" s="60"/>
      <c r="E149" s="49"/>
      <c r="F149" s="24"/>
    </row>
    <row r="150" spans="1:6" ht="12.75">
      <c r="A150" s="19" t="s">
        <v>40</v>
      </c>
      <c r="B150" s="24"/>
      <c r="C150" s="59"/>
      <c r="D150" s="61"/>
      <c r="E150" s="49"/>
      <c r="F150" s="24"/>
    </row>
    <row r="151" spans="1:6" ht="13.5" thickBot="1">
      <c r="A151" s="19" t="s">
        <v>41</v>
      </c>
      <c r="B151" s="24"/>
      <c r="C151" s="56"/>
      <c r="D151" s="57"/>
      <c r="E151" s="49"/>
      <c r="F151" s="24"/>
    </row>
    <row r="152" spans="1:6" ht="13.5" thickTop="1">
      <c r="A152" s="24"/>
      <c r="B152" s="24"/>
      <c r="C152" s="25">
        <f>IF(C151="","",IF(C151=187920,"Correct!","Try again!"))</f>
      </c>
      <c r="D152" s="25">
        <f>IF(D151="","",IF(D151=187920,"Correct!","Try again!"))</f>
      </c>
      <c r="E152" s="24"/>
      <c r="F152" s="24"/>
    </row>
  </sheetData>
  <sheetProtection password="C690" sheet="1" objects="1" scenarios="1" selectLockedCells="1"/>
  <mergeCells count="18">
    <mergeCell ref="B54:D54"/>
    <mergeCell ref="B58:D58"/>
    <mergeCell ref="A137:D137"/>
    <mergeCell ref="A136:D136"/>
    <mergeCell ref="B38:D38"/>
    <mergeCell ref="B42:D42"/>
    <mergeCell ref="B46:D46"/>
    <mergeCell ref="B50:D50"/>
    <mergeCell ref="B13:D13"/>
    <mergeCell ref="B17:D17"/>
    <mergeCell ref="B22:D22"/>
    <mergeCell ref="B26:D26"/>
    <mergeCell ref="B30:D30"/>
    <mergeCell ref="B34:D34"/>
    <mergeCell ref="A5:D5"/>
    <mergeCell ref="A61:E61"/>
    <mergeCell ref="A135:D135"/>
    <mergeCell ref="A6:D6"/>
  </mergeCells>
  <dataValidations count="16">
    <dataValidation errorStyle="warning" type="whole" operator="equal" allowBlank="1" showInputMessage="1" showErrorMessage="1" errorTitle="Incorrect entry." error="Please try again." sqref="D57">
      <formula1>200</formula1>
    </dataValidation>
    <dataValidation errorStyle="warning" type="whole" operator="equal" allowBlank="1" showInputMessage="1" showErrorMessage="1" errorTitle="Incorrect entry." error="Please try again." sqref="C10">
      <formula1>150000</formula1>
    </dataValidation>
    <dataValidation errorStyle="warning" type="whole" operator="equal" allowBlank="1" showInputMessage="1" showErrorMessage="1" errorTitle="Incorrect entry." error="Please try again." sqref="C11">
      <formula1>22000</formula1>
    </dataValidation>
    <dataValidation errorStyle="warning" type="whole" operator="equal" allowBlank="1" showInputMessage="1" showErrorMessage="1" errorTitle="Incorrect entry." error="Please try again." sqref="D12">
      <formula1>172000</formula1>
    </dataValidation>
    <dataValidation errorStyle="warning" type="whole" operator="equal" allowBlank="1" showInputMessage="1" showErrorMessage="1" errorTitle="Incorrect entry." error="Please try again." sqref="C15 D16">
      <formula1>6000</formula1>
    </dataValidation>
    <dataValidation errorStyle="warning" type="whole" operator="equal" allowBlank="1" showInputMessage="1" showErrorMessage="1" errorTitle="Incorrect entry." error="Please try again." sqref="C19">
      <formula1>3000</formula1>
    </dataValidation>
    <dataValidation errorStyle="warning" type="whole" operator="equal" allowBlank="1" showInputMessage="1" showErrorMessage="1" errorTitle="Incorrect entry." error="Please try again." sqref="C20">
      <formula1>1200</formula1>
    </dataValidation>
    <dataValidation errorStyle="warning" type="whole" operator="equal" allowBlank="1" showInputMessage="1" showErrorMessage="1" errorTitle="Incorrect entry." error="Please try again." sqref="D33 C32 D21">
      <formula1>4200</formula1>
    </dataValidation>
    <dataValidation errorStyle="warning" type="whole" operator="equal" allowBlank="1" showInputMessage="1" showErrorMessage="1" errorTitle="Incorrect entry." error="Please try again." sqref="C24 D25">
      <formula1>4000</formula1>
    </dataValidation>
    <dataValidation errorStyle="warning" type="whole" operator="equal" allowBlank="1" showInputMessage="1" showErrorMessage="1" errorTitle="Incorrect entry." error="Please try again." sqref="C28 D29">
      <formula1>7500</formula1>
    </dataValidation>
    <dataValidation errorStyle="warning" type="whole" operator="equal" allowBlank="1" showInputMessage="1" showErrorMessage="1" errorTitle="Incorrect entry." error="Please try again." sqref="C36 D37">
      <formula1>5000</formula1>
    </dataValidation>
    <dataValidation errorStyle="warning" type="whole" operator="equal" allowBlank="1" showInputMessage="1" showErrorMessage="1" errorTitle="Incorrect entry." error="Please try again." sqref="C40 D41">
      <formula1>3500</formula1>
    </dataValidation>
    <dataValidation errorStyle="warning" type="whole" operator="equal" allowBlank="1" showInputMessage="1" showErrorMessage="1" errorTitle="Incorrect entry." error="Please try again." sqref="C44 D45">
      <formula1>3820</formula1>
    </dataValidation>
    <dataValidation errorStyle="warning" type="whole" operator="equal" allowBlank="1" showInputMessage="1" showErrorMessage="1" errorTitle="Incorrect entry." error="Please try again." sqref="C48 D49">
      <formula1>5100</formula1>
    </dataValidation>
    <dataValidation errorStyle="warning" type="whole" operator="equal" allowBlank="1" showInputMessage="1" showErrorMessage="1" errorTitle="Incorrect entry." error="Please try again." sqref="C52 D53">
      <formula1>600</formula1>
    </dataValidation>
    <dataValidation errorStyle="warning" type="whole" operator="equal" allowBlank="1" showInputMessage="1" showErrorMessage="1" errorTitle="Incorrect entry." error="Please try again." sqref="C56">
      <formula1>500</formula1>
    </dataValidation>
  </dataValidations>
  <printOptions horizontalCentered="1"/>
  <pageMargins left="0" right="0" top="0.5" bottom="0.5" header="0.5" footer="0.5"/>
  <pageSetup horizontalDpi="600" verticalDpi="600" orientation="portrait" scale="87" r:id="rId3"/>
  <rowBreaks count="2" manualBreakCount="2">
    <brk id="59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7.28125" style="0" customWidth="1"/>
    <col min="2" max="2" width="36.421875" style="0" bestFit="1" customWidth="1"/>
    <col min="3" max="3" width="9.7109375" style="0" bestFit="1" customWidth="1"/>
    <col min="4" max="4" width="2.7109375" style="0" customWidth="1"/>
  </cols>
  <sheetData>
    <row r="1" spans="1:3" ht="12.75">
      <c r="A1" s="40" t="s">
        <v>51</v>
      </c>
      <c r="B1" s="40"/>
      <c r="C1" s="5"/>
    </row>
    <row r="2" spans="1:3" ht="12.75">
      <c r="A2" s="5"/>
      <c r="B2" s="5"/>
      <c r="C2" s="5"/>
    </row>
    <row r="3" spans="1:4" ht="12.75">
      <c r="A3" s="39" t="s">
        <v>56</v>
      </c>
      <c r="B3" s="39"/>
      <c r="C3" s="39"/>
      <c r="D3" s="10"/>
    </row>
    <row r="4" spans="1:4" ht="12.75">
      <c r="A4" s="8"/>
      <c r="B4" s="8"/>
      <c r="C4" s="8"/>
      <c r="D4" s="10"/>
    </row>
    <row r="5" spans="1:4" ht="12.75">
      <c r="A5" s="9">
        <v>38047</v>
      </c>
      <c r="B5" s="8" t="s">
        <v>4</v>
      </c>
      <c r="C5" s="42">
        <v>150000</v>
      </c>
      <c r="D5" s="10"/>
    </row>
    <row r="6" spans="1:4" ht="12.75">
      <c r="A6" s="10"/>
      <c r="B6" s="8" t="s">
        <v>5</v>
      </c>
      <c r="C6" s="43">
        <v>22000</v>
      </c>
      <c r="D6" s="10"/>
    </row>
    <row r="7" spans="1:4" ht="12.75">
      <c r="A7" s="8">
        <v>2</v>
      </c>
      <c r="B7" s="8" t="s">
        <v>43</v>
      </c>
      <c r="C7" s="43">
        <v>6000</v>
      </c>
      <c r="D7" s="10"/>
    </row>
    <row r="8" spans="1:4" ht="12.75">
      <c r="A8" s="8">
        <v>3</v>
      </c>
      <c r="B8" s="8" t="s">
        <v>6</v>
      </c>
      <c r="C8" s="43">
        <v>3000</v>
      </c>
      <c r="D8" s="10"/>
    </row>
    <row r="9" spans="1:4" ht="12.75">
      <c r="A9" s="8"/>
      <c r="B9" s="8" t="s">
        <v>8</v>
      </c>
      <c r="C9" s="43">
        <v>1200</v>
      </c>
      <c r="D9" s="10"/>
    </row>
    <row r="10" spans="1:4" ht="12.75">
      <c r="A10" s="11">
        <v>6</v>
      </c>
      <c r="B10" s="8" t="s">
        <v>9</v>
      </c>
      <c r="C10" s="43">
        <v>4000</v>
      </c>
      <c r="D10" s="10"/>
    </row>
    <row r="11" spans="1:4" ht="12.75">
      <c r="A11" s="11">
        <v>9</v>
      </c>
      <c r="B11" s="11" t="s">
        <v>10</v>
      </c>
      <c r="C11" s="43">
        <v>7500</v>
      </c>
      <c r="D11" s="10"/>
    </row>
    <row r="12" spans="1:4" ht="12.75">
      <c r="A12" s="11"/>
      <c r="B12" s="11" t="s">
        <v>11</v>
      </c>
      <c r="C12" s="43"/>
      <c r="D12" s="10"/>
    </row>
    <row r="13" spans="1:4" ht="12.75">
      <c r="A13" s="11">
        <v>12</v>
      </c>
      <c r="B13" s="11" t="s">
        <v>44</v>
      </c>
      <c r="C13" s="43">
        <v>4200</v>
      </c>
      <c r="D13" s="10"/>
    </row>
    <row r="14" spans="1:4" ht="12.75">
      <c r="A14" s="11">
        <v>19</v>
      </c>
      <c r="B14" s="11" t="s">
        <v>15</v>
      </c>
      <c r="C14" s="43">
        <v>5000</v>
      </c>
      <c r="D14" s="10"/>
    </row>
    <row r="15" spans="1:4" ht="12.75">
      <c r="A15" s="11">
        <v>22</v>
      </c>
      <c r="B15" s="11" t="s">
        <v>45</v>
      </c>
      <c r="C15" s="43">
        <v>3500</v>
      </c>
      <c r="D15" s="10"/>
    </row>
    <row r="16" spans="1:4" ht="12.75">
      <c r="A16" s="11">
        <v>25</v>
      </c>
      <c r="B16" s="11" t="s">
        <v>42</v>
      </c>
      <c r="C16" s="43">
        <v>3820</v>
      </c>
      <c r="D16" s="10"/>
    </row>
    <row r="17" spans="1:4" ht="12.75">
      <c r="A17" s="11">
        <v>29</v>
      </c>
      <c r="B17" s="11" t="s">
        <v>18</v>
      </c>
      <c r="C17" s="43">
        <v>5100</v>
      </c>
      <c r="D17" s="10"/>
    </row>
    <row r="18" spans="1:4" ht="12.75">
      <c r="A18" s="11">
        <v>30</v>
      </c>
      <c r="B18" s="8" t="s">
        <v>8</v>
      </c>
      <c r="C18" s="43">
        <v>600</v>
      </c>
      <c r="D18" s="10"/>
    </row>
    <row r="19" spans="1:4" ht="12.75">
      <c r="A19" s="11">
        <v>31</v>
      </c>
      <c r="B19" s="11" t="s">
        <v>21</v>
      </c>
      <c r="C19" s="43">
        <v>500</v>
      </c>
      <c r="D19" s="10"/>
    </row>
    <row r="20" spans="1:4" ht="12.75">
      <c r="A20" s="11"/>
      <c r="B20" s="11"/>
      <c r="C20" s="44"/>
      <c r="D20" s="10"/>
    </row>
    <row r="21" spans="1:4" ht="12.75">
      <c r="A21" s="8" t="s">
        <v>46</v>
      </c>
      <c r="B21" s="8"/>
      <c r="C21" s="45"/>
      <c r="D21" s="10"/>
    </row>
    <row r="22" spans="1:4" ht="12.75">
      <c r="A22" s="12" t="s">
        <v>47</v>
      </c>
      <c r="B22" s="10"/>
      <c r="C22" s="46"/>
      <c r="D22" s="10"/>
    </row>
    <row r="23" spans="1:4" ht="12.75">
      <c r="A23" s="10"/>
      <c r="B23" s="10" t="s">
        <v>16</v>
      </c>
      <c r="C23" s="47">
        <v>136700</v>
      </c>
      <c r="D23" s="10"/>
    </row>
    <row r="24" spans="1:4" ht="12.75">
      <c r="A24" s="10"/>
      <c r="B24" s="10" t="s">
        <v>25</v>
      </c>
      <c r="C24" s="48">
        <v>7820</v>
      </c>
      <c r="D24" s="10"/>
    </row>
    <row r="25" spans="1:4" ht="12.75">
      <c r="A25" s="10"/>
      <c r="B25" s="10" t="s">
        <v>26</v>
      </c>
      <c r="C25" s="48">
        <v>600</v>
      </c>
      <c r="D25" s="10"/>
    </row>
    <row r="26" spans="1:4" ht="12.75">
      <c r="A26" s="12" t="s">
        <v>57</v>
      </c>
      <c r="B26" s="10" t="s">
        <v>58</v>
      </c>
      <c r="C26" s="47">
        <v>187920</v>
      </c>
      <c r="D26" s="10"/>
    </row>
    <row r="27" spans="1:4" ht="12.75">
      <c r="A27" s="10"/>
      <c r="B27" s="10"/>
      <c r="C27" s="10"/>
      <c r="D27" s="10"/>
    </row>
  </sheetData>
  <mergeCells count="2">
    <mergeCell ref="A3:C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2009-10-20T23:34:42Z</cp:lastPrinted>
  <dcterms:created xsi:type="dcterms:W3CDTF">2001-03-19T16:00:32Z</dcterms:created>
  <dcterms:modified xsi:type="dcterms:W3CDTF">2009-10-20T23:37:07Z</dcterms:modified>
  <cp:category/>
  <cp:version/>
  <cp:contentType/>
  <cp:contentStatus/>
</cp:coreProperties>
</file>