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1205" windowHeight="9075" activeTab="0"/>
  </bookViews>
  <sheets>
    <sheet name="P29-06A" sheetId="1" r:id="rId1"/>
    <sheet name="Given P29-06A" sheetId="2" r:id="rId2"/>
  </sheet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B10" authorId="0">
      <text>
        <r>
          <rPr>
            <sz val="8"/>
            <rFont val="Tahoma"/>
            <family val="2"/>
          </rPr>
          <t>Enter appropriate data in yellow cells.  Your answers for "Operating income" will be verified.</t>
        </r>
      </text>
    </comment>
    <comment ref="C12" authorId="0">
      <text>
        <r>
          <rPr>
            <sz val="8"/>
            <rFont val="Tahoma"/>
            <family val="2"/>
          </rPr>
          <t>Use the supporting calculations below to determine costs for the first three costs in this column.</t>
        </r>
      </text>
    </comment>
    <comment ref="B23" authorId="0">
      <text>
        <r>
          <rPr>
            <sz val="8"/>
            <rFont val="Tahoma"/>
            <family val="2"/>
          </rPr>
          <t>Enter appropriate data in yellow cells.  Your ending entries for each section  will be verified.</t>
        </r>
      </text>
    </comment>
  </commentList>
</comments>
</file>

<file path=xl/sharedStrings.xml><?xml version="1.0" encoding="utf-8"?>
<sst xmlns="http://schemas.openxmlformats.org/spreadsheetml/2006/main" count="62" uniqueCount="49">
  <si>
    <t>Student Name:</t>
  </si>
  <si>
    <t>Class:</t>
  </si>
  <si>
    <t xml:space="preserve">  Direct materials</t>
  </si>
  <si>
    <t xml:space="preserve">  Direct labor</t>
  </si>
  <si>
    <t>Check figures:</t>
  </si>
  <si>
    <t>Sales price of markers per package</t>
  </si>
  <si>
    <t>Packages manufactured and sold</t>
  </si>
  <si>
    <t>Production and sale costs:</t>
  </si>
  <si>
    <t>Normal direct material cost</t>
  </si>
  <si>
    <t xml:space="preserve">  Selling expenses</t>
  </si>
  <si>
    <t>Units of output</t>
  </si>
  <si>
    <t xml:space="preserve">  Administrative expenses</t>
  </si>
  <si>
    <t>Cost per unit</t>
  </si>
  <si>
    <t>New business volume</t>
  </si>
  <si>
    <t>New business direct material cost</t>
  </si>
  <si>
    <t>Wholesalers' proposal:</t>
  </si>
  <si>
    <t xml:space="preserve">  Packages to be sold</t>
  </si>
  <si>
    <t>Normal direct labor cost</t>
  </si>
  <si>
    <t xml:space="preserve">  Price per package</t>
  </si>
  <si>
    <t>Study of costs reveals:</t>
  </si>
  <si>
    <t>Overtime per unit</t>
  </si>
  <si>
    <t xml:space="preserve">  Variable portion of direct materials</t>
  </si>
  <si>
    <t>New business direct labor per unit</t>
  </si>
  <si>
    <t xml:space="preserve">  Increase per unit for direct labor costs</t>
  </si>
  <si>
    <t>New business direct labor cost</t>
  </si>
  <si>
    <t xml:space="preserve">  Increase in administrative expenses</t>
  </si>
  <si>
    <t>Total overhead</t>
  </si>
  <si>
    <t>Fixed overhead</t>
  </si>
  <si>
    <t>Variable overhead</t>
  </si>
  <si>
    <t>New business variable overhead cost</t>
  </si>
  <si>
    <t>Comparative income Statements</t>
  </si>
  <si>
    <t>Normal</t>
  </si>
  <si>
    <t>New</t>
  </si>
  <si>
    <t>Volume</t>
  </si>
  <si>
    <t>Business</t>
  </si>
  <si>
    <t>Combined</t>
  </si>
  <si>
    <t>Sales</t>
  </si>
  <si>
    <t>Operating income</t>
  </si>
  <si>
    <t xml:space="preserve">  Overhead</t>
  </si>
  <si>
    <t xml:space="preserve">  Total costs and expenses</t>
  </si>
  <si>
    <t xml:space="preserve">  Additional selling expenses</t>
  </si>
  <si>
    <t>(1) Operating income</t>
  </si>
  <si>
    <t>(2) Operating income</t>
  </si>
  <si>
    <t>Supporting Calculations</t>
  </si>
  <si>
    <t>JONES PRODUCTS</t>
  </si>
  <si>
    <t xml:space="preserve">  Fixed portion of overhead costs (350,000 to 500,000 units)</t>
  </si>
  <si>
    <t>Costs and expenses:</t>
  </si>
  <si>
    <t>Problem 29-06A</t>
  </si>
  <si>
    <t>Given Data P29-06A: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</si>
</sst>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m\ d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#,##0.0_);\(#,##0.0\)"/>
    <numFmt numFmtId="174" formatCode="#,##0.0000_);\(#,##0.0000\)"/>
    <numFmt numFmtId="175" formatCode="_(* #,##0.0_);_(* \(#,##0.0\);_(* &quot;-&quot;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sz val="8"/>
      <color indexed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44"/>
      </left>
      <right style="hair">
        <color indexed="44"/>
      </right>
      <top>
        <color indexed="63"/>
      </top>
      <bottom>
        <color indexed="63"/>
      </bottom>
    </border>
    <border>
      <left style="hair">
        <color indexed="44"/>
      </left>
      <right style="hair">
        <color indexed="44"/>
      </right>
      <top>
        <color indexed="63"/>
      </top>
      <bottom style="double"/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44"/>
      </top>
      <bottom style="thin"/>
    </border>
    <border>
      <left>
        <color indexed="63"/>
      </left>
      <right>
        <color indexed="63"/>
      </right>
      <top style="thin"/>
      <bottom style="hair">
        <color indexed="44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 quotePrefix="1">
      <alignment horizontal="left"/>
      <protection/>
    </xf>
    <xf numFmtId="0" fontId="0" fillId="0" borderId="0" xfId="0" applyFont="1" applyAlignment="1">
      <alignment/>
    </xf>
    <xf numFmtId="3" fontId="4" fillId="0" borderId="0" xfId="0" applyNumberFormat="1" applyFont="1" applyAlignment="1" applyProtection="1">
      <alignment/>
      <protection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 applyProtection="1">
      <alignment/>
      <protection/>
    </xf>
    <xf numFmtId="1" fontId="5" fillId="2" borderId="0" xfId="0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0" fillId="2" borderId="0" xfId="0" applyNumberFormat="1" applyFont="1" applyFill="1" applyBorder="1" applyAlignment="1" applyProtection="1" quotePrefix="1">
      <alignment/>
      <protection/>
    </xf>
    <xf numFmtId="1" fontId="0" fillId="2" borderId="0" xfId="0" applyNumberFormat="1" applyFont="1" applyFill="1" applyBorder="1" applyAlignment="1">
      <alignment horizontal="centerContinuous"/>
    </xf>
    <xf numFmtId="1" fontId="0" fillId="2" borderId="0" xfId="0" applyNumberFormat="1" applyFont="1" applyFill="1" applyBorder="1" applyAlignment="1">
      <alignment/>
    </xf>
    <xf numFmtId="167" fontId="0" fillId="2" borderId="0" xfId="15" applyNumberFormat="1" applyFont="1" applyFill="1" applyBorder="1" applyAlignment="1">
      <alignment/>
    </xf>
    <xf numFmtId="9" fontId="0" fillId="2" borderId="0" xfId="19" applyFont="1" applyFill="1" applyBorder="1" applyAlignment="1" applyProtection="1">
      <alignment/>
      <protection/>
    </xf>
    <xf numFmtId="0" fontId="7" fillId="2" borderId="0" xfId="0" applyFont="1" applyFill="1" applyAlignment="1">
      <alignment horizontal="center"/>
    </xf>
    <xf numFmtId="44" fontId="0" fillId="2" borderId="0" xfId="17" applyNumberFormat="1" applyFont="1" applyFill="1" applyBorder="1" applyAlignment="1">
      <alignment/>
    </xf>
    <xf numFmtId="6" fontId="0" fillId="2" borderId="0" xfId="0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 horizontal="centerContinuous"/>
      <protection/>
    </xf>
    <xf numFmtId="1" fontId="0" fillId="2" borderId="0" xfId="0" applyNumberFormat="1" applyFont="1" applyFill="1" applyBorder="1" applyAlignment="1" applyProtection="1">
      <alignment/>
      <protection/>
    </xf>
    <xf numFmtId="167" fontId="0" fillId="2" borderId="0" xfId="15" applyNumberFormat="1" applyFont="1" applyFill="1" applyBorder="1" applyAlignment="1" applyProtection="1">
      <alignment/>
      <protection/>
    </xf>
    <xf numFmtId="44" fontId="0" fillId="3" borderId="1" xfId="17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" fontId="1" fillId="2" borderId="0" xfId="0" applyNumberFormat="1" applyFont="1" applyFill="1" applyBorder="1" applyAlignment="1">
      <alignment horizontal="center"/>
    </xf>
    <xf numFmtId="41" fontId="0" fillId="2" borderId="0" xfId="15" applyNumberFormat="1" applyFont="1" applyFill="1" applyBorder="1" applyAlignment="1">
      <alignment/>
    </xf>
    <xf numFmtId="42" fontId="0" fillId="2" borderId="0" xfId="17" applyNumberFormat="1" applyFont="1" applyFill="1" applyBorder="1" applyAlignment="1">
      <alignment/>
    </xf>
    <xf numFmtId="42" fontId="0" fillId="2" borderId="2" xfId="17" applyNumberFormat="1" applyFont="1" applyFill="1" applyBorder="1" applyAlignment="1" applyProtection="1">
      <alignment/>
      <protection/>
    </xf>
    <xf numFmtId="42" fontId="0" fillId="2" borderId="0" xfId="17" applyNumberFormat="1" applyFont="1" applyFill="1" applyAlignment="1">
      <alignment/>
    </xf>
    <xf numFmtId="42" fontId="0" fillId="2" borderId="0" xfId="15" applyNumberFormat="1" applyFont="1" applyFill="1" applyAlignment="1">
      <alignment/>
    </xf>
    <xf numFmtId="41" fontId="0" fillId="2" borderId="3" xfId="15" applyNumberFormat="1" applyFont="1" applyFill="1" applyBorder="1" applyAlignment="1" applyProtection="1">
      <alignment/>
      <protection/>
    </xf>
    <xf numFmtId="1" fontId="1" fillId="2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 applyProtection="1">
      <alignment horizontal="center"/>
      <protection/>
    </xf>
    <xf numFmtId="1" fontId="1" fillId="2" borderId="0" xfId="0" applyNumberFormat="1" applyFont="1" applyFill="1" applyBorder="1" applyAlignment="1" applyProtection="1">
      <alignment horizontal="center"/>
      <protection/>
    </xf>
    <xf numFmtId="1" fontId="1" fillId="2" borderId="3" xfId="0" applyNumberFormat="1" applyFont="1" applyFill="1" applyBorder="1" applyAlignment="1" applyProtection="1">
      <alignment horizontal="center"/>
      <protection/>
    </xf>
    <xf numFmtId="1" fontId="8" fillId="2" borderId="0" xfId="0" applyNumberFormat="1" applyFont="1" applyFill="1" applyBorder="1" applyAlignment="1" applyProtection="1">
      <alignment horizontal="left"/>
      <protection/>
    </xf>
    <xf numFmtId="42" fontId="0" fillId="3" borderId="0" xfId="17" applyNumberFormat="1" applyFont="1" applyFill="1" applyBorder="1" applyAlignment="1" applyProtection="1">
      <alignment/>
      <protection locked="0"/>
    </xf>
    <xf numFmtId="42" fontId="0" fillId="3" borderId="4" xfId="17" applyNumberFormat="1" applyFont="1" applyFill="1" applyBorder="1" applyAlignment="1" applyProtection="1">
      <alignment/>
      <protection locked="0"/>
    </xf>
    <xf numFmtId="42" fontId="0" fillId="3" borderId="2" xfId="17" applyNumberFormat="1" applyFont="1" applyFill="1" applyBorder="1" applyAlignment="1" applyProtection="1">
      <alignment/>
      <protection locked="0"/>
    </xf>
    <xf numFmtId="42" fontId="0" fillId="3" borderId="5" xfId="17" applyNumberFormat="1" applyFont="1" applyFill="1" applyBorder="1" applyAlignment="1" applyProtection="1">
      <alignment/>
      <protection locked="0"/>
    </xf>
    <xf numFmtId="41" fontId="0" fillId="3" borderId="0" xfId="15" applyNumberFormat="1" applyFont="1" applyFill="1" applyBorder="1" applyAlignment="1" applyProtection="1">
      <alignment/>
      <protection locked="0"/>
    </xf>
    <xf numFmtId="41" fontId="0" fillId="3" borderId="4" xfId="15" applyNumberFormat="1" applyFont="1" applyFill="1" applyBorder="1" applyAlignment="1" applyProtection="1">
      <alignment/>
      <protection locked="0"/>
    </xf>
    <xf numFmtId="41" fontId="0" fillId="3" borderId="6" xfId="15" applyNumberFormat="1" applyFont="1" applyFill="1" applyBorder="1" applyAlignment="1" applyProtection="1">
      <alignment/>
      <protection locked="0"/>
    </xf>
    <xf numFmtId="41" fontId="0" fillId="3" borderId="7" xfId="15" applyNumberFormat="1" applyFont="1" applyFill="1" applyBorder="1" applyAlignment="1" applyProtection="1">
      <alignment/>
      <protection locked="0"/>
    </xf>
    <xf numFmtId="41" fontId="0" fillId="3" borderId="7" xfId="0" applyNumberFormat="1" applyFill="1" applyBorder="1" applyAlignment="1" applyProtection="1">
      <alignment/>
      <protection locked="0"/>
    </xf>
    <xf numFmtId="41" fontId="0" fillId="3" borderId="3" xfId="15" applyNumberFormat="1" applyFont="1" applyFill="1" applyBorder="1" applyAlignment="1" applyProtection="1">
      <alignment/>
      <protection locked="0"/>
    </xf>
    <xf numFmtId="41" fontId="0" fillId="3" borderId="8" xfId="15" applyNumberFormat="1" applyFont="1" applyFill="1" applyBorder="1" applyAlignment="1" applyProtection="1">
      <alignment/>
      <protection locked="0"/>
    </xf>
    <xf numFmtId="42" fontId="0" fillId="3" borderId="1" xfId="17" applyNumberFormat="1" applyFont="1" applyFill="1" applyBorder="1" applyAlignment="1" applyProtection="1">
      <alignment/>
      <protection locked="0"/>
    </xf>
    <xf numFmtId="41" fontId="0" fillId="3" borderId="1" xfId="15" applyNumberFormat="1" applyFont="1" applyFill="1" applyBorder="1" applyAlignment="1" applyProtection="1">
      <alignment/>
      <protection locked="0"/>
    </xf>
    <xf numFmtId="42" fontId="0" fillId="3" borderId="3" xfId="17" applyNumberFormat="1" applyFont="1" applyFill="1" applyBorder="1" applyAlignment="1" applyProtection="1">
      <alignment/>
      <protection locked="0"/>
    </xf>
    <xf numFmtId="44" fontId="0" fillId="3" borderId="6" xfId="17" applyFont="1" applyFill="1" applyBorder="1" applyAlignment="1" applyProtection="1">
      <alignment/>
      <protection locked="0"/>
    </xf>
    <xf numFmtId="41" fontId="0" fillId="3" borderId="9" xfId="15" applyNumberFormat="1" applyFont="1" applyFill="1" applyBorder="1" applyAlignment="1" applyProtection="1">
      <alignment/>
      <protection locked="0"/>
    </xf>
    <xf numFmtId="41" fontId="0" fillId="3" borderId="1" xfId="15" applyNumberFormat="1" applyFont="1" applyFill="1" applyBorder="1" applyAlignment="1" applyProtection="1">
      <alignment/>
      <protection locked="0"/>
    </xf>
    <xf numFmtId="42" fontId="0" fillId="3" borderId="3" xfId="17" applyNumberFormat="1" applyFont="1" applyFill="1" applyBorder="1" applyAlignment="1" applyProtection="1">
      <alignment/>
      <protection locked="0"/>
    </xf>
    <xf numFmtId="43" fontId="0" fillId="3" borderId="9" xfId="15" applyNumberFormat="1" applyFont="1" applyFill="1" applyBorder="1" applyAlignment="1" applyProtection="1">
      <alignment/>
      <protection locked="0"/>
    </xf>
    <xf numFmtId="44" fontId="0" fillId="3" borderId="10" xfId="17" applyFont="1" applyFill="1" applyBorder="1" applyAlignment="1" applyProtection="1">
      <alignment/>
      <protection locked="0"/>
    </xf>
    <xf numFmtId="42" fontId="0" fillId="3" borderId="11" xfId="17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showGridLines="0" tabSelected="1" workbookViewId="0" topLeftCell="A1">
      <selection activeCell="C1" sqref="C1"/>
    </sheetView>
  </sheetViews>
  <sheetFormatPr defaultColWidth="9.140625" defaultRowHeight="12.75"/>
  <cols>
    <col min="1" max="1" width="32.00390625" style="4" bestFit="1" customWidth="1"/>
    <col min="2" max="2" width="13.28125" style="4" bestFit="1" customWidth="1"/>
    <col min="3" max="3" width="11.57421875" style="4" bestFit="1" customWidth="1"/>
    <col min="4" max="4" width="13.28125" style="4" bestFit="1" customWidth="1"/>
    <col min="5" max="5" width="2.7109375" style="4" customWidth="1"/>
    <col min="6" max="16384" width="9.140625" style="4" customWidth="1"/>
  </cols>
  <sheetData>
    <row r="1" spans="2:11" ht="12.75">
      <c r="B1" s="1" t="s">
        <v>0</v>
      </c>
      <c r="C1" s="24"/>
      <c r="E1" s="6"/>
      <c r="F1" s="6"/>
      <c r="G1" s="6"/>
      <c r="H1" s="6"/>
      <c r="I1" s="6"/>
      <c r="J1" s="6"/>
      <c r="K1" s="6"/>
    </row>
    <row r="2" spans="2:11" ht="12.75">
      <c r="B2" s="1" t="s">
        <v>1</v>
      </c>
      <c r="C2" s="24"/>
      <c r="E2" s="6"/>
      <c r="F2" s="6"/>
      <c r="G2" s="6"/>
      <c r="H2" s="6"/>
      <c r="I2" s="6"/>
      <c r="J2" s="6"/>
      <c r="K2" s="6"/>
    </row>
    <row r="3" spans="2:11" ht="12.75">
      <c r="B3" s="2"/>
      <c r="C3" s="3" t="s">
        <v>47</v>
      </c>
      <c r="E3" s="6"/>
      <c r="F3" s="6"/>
      <c r="G3" s="6"/>
      <c r="H3" s="7"/>
      <c r="I3" s="6"/>
      <c r="J3" s="6"/>
      <c r="K3" s="6"/>
    </row>
    <row r="4" spans="5:11" ht="12.75">
      <c r="E4" s="6"/>
      <c r="F4" s="6"/>
      <c r="G4" s="6"/>
      <c r="H4" s="7"/>
      <c r="I4" s="6"/>
      <c r="J4" s="6"/>
      <c r="K4" s="6"/>
    </row>
    <row r="5" spans="1:11" ht="12.75">
      <c r="A5" s="32" t="s">
        <v>44</v>
      </c>
      <c r="B5" s="32"/>
      <c r="C5" s="32"/>
      <c r="D5" s="32"/>
      <c r="E5" s="14"/>
      <c r="F5" s="6"/>
      <c r="G5" s="6"/>
      <c r="H5" s="6"/>
      <c r="I5" s="6"/>
      <c r="J5" s="6"/>
      <c r="K5" s="6"/>
    </row>
    <row r="6" spans="1:11" ht="12.75">
      <c r="A6" s="33" t="s">
        <v>30</v>
      </c>
      <c r="B6" s="33"/>
      <c r="C6" s="33"/>
      <c r="D6" s="33"/>
      <c r="E6" s="14"/>
      <c r="F6" s="6"/>
      <c r="G6" s="6"/>
      <c r="H6" s="6"/>
      <c r="I6" s="6"/>
      <c r="J6" s="6"/>
      <c r="K6" s="6"/>
    </row>
    <row r="7" spans="1:11" ht="12.75">
      <c r="A7" s="20"/>
      <c r="B7" s="21"/>
      <c r="C7" s="21"/>
      <c r="D7" s="21"/>
      <c r="E7" s="14"/>
      <c r="F7" s="6"/>
      <c r="G7" s="6"/>
      <c r="H7" s="6"/>
      <c r="I7" s="6"/>
      <c r="J7" s="6"/>
      <c r="K7" s="6"/>
    </row>
    <row r="8" spans="1:11" ht="12.75">
      <c r="A8" s="20"/>
      <c r="B8" s="34" t="s">
        <v>31</v>
      </c>
      <c r="C8" s="34" t="s">
        <v>32</v>
      </c>
      <c r="D8" s="34"/>
      <c r="E8" s="14"/>
      <c r="F8" s="6"/>
      <c r="G8" s="6"/>
      <c r="H8" s="6"/>
      <c r="I8" s="6"/>
      <c r="J8" s="6"/>
      <c r="K8" s="6"/>
    </row>
    <row r="9" spans="1:11" ht="12.75">
      <c r="A9" s="21"/>
      <c r="B9" s="35" t="s">
        <v>33</v>
      </c>
      <c r="C9" s="35" t="s">
        <v>34</v>
      </c>
      <c r="D9" s="35" t="s">
        <v>35</v>
      </c>
      <c r="E9" s="14"/>
      <c r="F9" s="6"/>
      <c r="G9" s="6"/>
      <c r="H9" s="6"/>
      <c r="I9" s="6"/>
      <c r="J9" s="6"/>
      <c r="K9" s="6"/>
    </row>
    <row r="10" spans="1:11" ht="12.75">
      <c r="A10" s="21" t="s">
        <v>36</v>
      </c>
      <c r="B10" s="37"/>
      <c r="C10" s="38"/>
      <c r="D10" s="37"/>
      <c r="E10" s="14"/>
      <c r="F10" s="6"/>
      <c r="G10" s="6"/>
      <c r="H10" s="6"/>
      <c r="I10" s="6"/>
      <c r="J10" s="6"/>
      <c r="K10" s="6"/>
    </row>
    <row r="11" spans="1:11" ht="12.75">
      <c r="A11" s="21" t="s">
        <v>46</v>
      </c>
      <c r="B11" s="22"/>
      <c r="C11" s="22"/>
      <c r="D11" s="22"/>
      <c r="E11" s="14"/>
      <c r="F11" s="6"/>
      <c r="G11" s="6"/>
      <c r="H11" s="6"/>
      <c r="I11" s="6"/>
      <c r="J11" s="6"/>
      <c r="K11" s="6"/>
    </row>
    <row r="12" spans="1:11" ht="12.75">
      <c r="A12" s="21" t="s">
        <v>2</v>
      </c>
      <c r="B12" s="41"/>
      <c r="C12" s="42"/>
      <c r="D12" s="41"/>
      <c r="E12" s="14"/>
      <c r="F12" s="6"/>
      <c r="G12" s="6"/>
      <c r="H12" s="6"/>
      <c r="I12" s="6"/>
      <c r="J12" s="6"/>
      <c r="K12" s="6"/>
    </row>
    <row r="13" spans="1:11" ht="12.75">
      <c r="A13" s="21" t="s">
        <v>3</v>
      </c>
      <c r="B13" s="43"/>
      <c r="C13" s="44"/>
      <c r="D13" s="43"/>
      <c r="E13" s="14"/>
      <c r="F13" s="6"/>
      <c r="G13" s="6"/>
      <c r="H13" s="6"/>
      <c r="I13" s="6"/>
      <c r="J13" s="6"/>
      <c r="K13" s="6"/>
    </row>
    <row r="14" spans="1:11" ht="12.75">
      <c r="A14" s="21" t="s">
        <v>38</v>
      </c>
      <c r="B14" s="43"/>
      <c r="C14" s="44"/>
      <c r="D14" s="43"/>
      <c r="E14" s="14"/>
      <c r="F14" s="6"/>
      <c r="G14" s="6"/>
      <c r="H14" s="6"/>
      <c r="I14" s="6"/>
      <c r="J14" s="6"/>
      <c r="K14" s="6"/>
    </row>
    <row r="15" spans="1:11" ht="12.75">
      <c r="A15" s="21" t="s">
        <v>9</v>
      </c>
      <c r="B15" s="43"/>
      <c r="C15" s="45"/>
      <c r="D15" s="43"/>
      <c r="E15" s="14"/>
      <c r="F15" s="6"/>
      <c r="G15" s="6"/>
      <c r="H15" s="6"/>
      <c r="I15" s="6"/>
      <c r="J15" s="6"/>
      <c r="K15" s="6"/>
    </row>
    <row r="16" spans="1:11" ht="12.75">
      <c r="A16" s="21" t="s">
        <v>11</v>
      </c>
      <c r="B16" s="46"/>
      <c r="C16" s="47"/>
      <c r="D16" s="46"/>
      <c r="E16" s="14"/>
      <c r="F16" s="6"/>
      <c r="G16" s="6"/>
      <c r="H16" s="6"/>
      <c r="I16" s="6"/>
      <c r="J16" s="6"/>
      <c r="K16" s="6"/>
    </row>
    <row r="17" spans="1:11" ht="12.75">
      <c r="A17" s="21" t="s">
        <v>39</v>
      </c>
      <c r="B17" s="46"/>
      <c r="C17" s="47"/>
      <c r="D17" s="46"/>
      <c r="E17" s="14"/>
      <c r="F17" s="6"/>
      <c r="G17" s="6"/>
      <c r="H17" s="6"/>
      <c r="I17" s="6"/>
      <c r="J17" s="6"/>
      <c r="K17" s="6"/>
    </row>
    <row r="18" spans="1:11" ht="13.5" thickBot="1">
      <c r="A18" s="21" t="s">
        <v>37</v>
      </c>
      <c r="B18" s="39"/>
      <c r="C18" s="40"/>
      <c r="D18" s="40"/>
      <c r="E18" s="14"/>
      <c r="F18" s="6"/>
      <c r="G18" s="6"/>
      <c r="H18" s="6"/>
      <c r="I18" s="6"/>
      <c r="J18" s="6"/>
      <c r="K18" s="6"/>
    </row>
    <row r="19" spans="1:11" ht="13.5" thickTop="1">
      <c r="A19" s="10"/>
      <c r="B19" s="17">
        <f>IF(B18="","",IF(B18=1110000,"Correct!","Try again!"))</f>
      </c>
      <c r="C19" s="17">
        <f>IF(C18="","",IF(C18=126000,"Correct!","Try again!"))</f>
      </c>
      <c r="D19" s="17">
        <f>IF(D18="","",IF(D18=1236000,"Correct!","Try again!"))</f>
      </c>
      <c r="E19" s="14"/>
      <c r="F19" s="6"/>
      <c r="G19" s="6"/>
      <c r="H19" s="6"/>
      <c r="I19" s="6"/>
      <c r="J19" s="6"/>
      <c r="K19" s="6"/>
    </row>
    <row r="20" spans="1:11" ht="12.75">
      <c r="A20" s="10"/>
      <c r="B20" s="10"/>
      <c r="C20" s="10"/>
      <c r="D20" s="10"/>
      <c r="E20" s="14"/>
      <c r="F20" s="6"/>
      <c r="G20" s="6"/>
      <c r="H20" s="6"/>
      <c r="I20" s="6"/>
      <c r="J20" s="6"/>
      <c r="K20" s="6"/>
    </row>
    <row r="21" spans="1:11" ht="12.75">
      <c r="A21" s="36" t="s">
        <v>43</v>
      </c>
      <c r="B21" s="13"/>
      <c r="C21" s="10"/>
      <c r="D21" s="10"/>
      <c r="E21" s="14"/>
      <c r="F21" s="6"/>
      <c r="G21" s="6"/>
      <c r="H21" s="6"/>
      <c r="I21" s="6"/>
      <c r="J21" s="6"/>
      <c r="K21" s="6"/>
    </row>
    <row r="22" spans="1:11" ht="12.75">
      <c r="A22" s="9"/>
      <c r="B22" s="14"/>
      <c r="C22" s="10"/>
      <c r="D22" s="10"/>
      <c r="E22" s="14"/>
      <c r="F22" s="6"/>
      <c r="G22" s="6"/>
      <c r="H22" s="6"/>
      <c r="I22" s="6"/>
      <c r="J22" s="6"/>
      <c r="K22" s="6"/>
    </row>
    <row r="23" spans="1:11" ht="12.75">
      <c r="A23" s="9" t="s">
        <v>8</v>
      </c>
      <c r="B23" s="50"/>
      <c r="C23" s="10"/>
      <c r="D23" s="10"/>
      <c r="E23" s="14"/>
      <c r="F23" s="6"/>
      <c r="G23" s="6"/>
      <c r="H23" s="6"/>
      <c r="I23" s="6"/>
      <c r="J23" s="6"/>
      <c r="K23" s="6"/>
    </row>
    <row r="24" spans="1:11" ht="12.75">
      <c r="A24" s="14" t="s">
        <v>10</v>
      </c>
      <c r="B24" s="49"/>
      <c r="C24" s="10"/>
      <c r="D24" s="10"/>
      <c r="E24" s="14"/>
      <c r="F24" s="6"/>
      <c r="G24" s="6"/>
      <c r="H24" s="6"/>
      <c r="I24" s="6"/>
      <c r="J24" s="6"/>
      <c r="K24" s="6"/>
    </row>
    <row r="25" spans="1:11" ht="12.75">
      <c r="A25" s="14" t="s">
        <v>12</v>
      </c>
      <c r="B25" s="51"/>
      <c r="C25" s="10"/>
      <c r="D25" s="10"/>
      <c r="E25" s="14"/>
      <c r="F25" s="6"/>
      <c r="G25" s="6"/>
      <c r="H25" s="6"/>
      <c r="I25" s="6"/>
      <c r="J25" s="6"/>
      <c r="K25" s="6"/>
    </row>
    <row r="26" spans="1:11" ht="12.75">
      <c r="A26" s="9" t="s">
        <v>13</v>
      </c>
      <c r="B26" s="52"/>
      <c r="C26" s="10"/>
      <c r="D26" s="10"/>
      <c r="E26" s="14"/>
      <c r="F26" s="6"/>
      <c r="G26" s="6"/>
      <c r="H26" s="6"/>
      <c r="I26" s="6"/>
      <c r="J26" s="6"/>
      <c r="K26" s="6"/>
    </row>
    <row r="27" spans="1:11" ht="13.5" thickBot="1">
      <c r="A27" s="21" t="s">
        <v>14</v>
      </c>
      <c r="B27" s="39"/>
      <c r="C27" s="17">
        <f>IF(B27="","",IF(B27=72000,"«- Correct!","«- Try again!"))</f>
      </c>
      <c r="D27" s="10"/>
      <c r="E27" s="14"/>
      <c r="F27" s="6"/>
      <c r="G27" s="6"/>
      <c r="H27" s="6"/>
      <c r="I27" s="6"/>
      <c r="J27" s="6"/>
      <c r="K27" s="6"/>
    </row>
    <row r="28" spans="1:11" ht="13.5" thickTop="1">
      <c r="A28" s="21"/>
      <c r="B28" s="22"/>
      <c r="C28" s="10"/>
      <c r="D28" s="10"/>
      <c r="E28" s="14"/>
      <c r="F28" s="6"/>
      <c r="G28" s="6"/>
      <c r="H28" s="6"/>
      <c r="I28" s="6"/>
      <c r="J28" s="6"/>
      <c r="K28" s="6"/>
    </row>
    <row r="29" spans="1:11" ht="12.75">
      <c r="A29" s="21" t="s">
        <v>17</v>
      </c>
      <c r="B29" s="54"/>
      <c r="C29" s="10"/>
      <c r="D29" s="10"/>
      <c r="E29" s="14"/>
      <c r="F29" s="6"/>
      <c r="G29" s="6"/>
      <c r="H29" s="6"/>
      <c r="I29" s="6"/>
      <c r="J29" s="6"/>
      <c r="K29" s="6"/>
    </row>
    <row r="30" spans="1:11" ht="12.75">
      <c r="A30" s="21" t="s">
        <v>10</v>
      </c>
      <c r="B30" s="53"/>
      <c r="C30" s="10"/>
      <c r="D30" s="10"/>
      <c r="E30" s="14"/>
      <c r="F30" s="6"/>
      <c r="G30" s="6"/>
      <c r="H30" s="6"/>
      <c r="I30" s="6"/>
      <c r="J30" s="6"/>
      <c r="K30" s="6"/>
    </row>
    <row r="31" spans="1:11" ht="12.75">
      <c r="A31" s="21" t="s">
        <v>12</v>
      </c>
      <c r="B31" s="23"/>
      <c r="C31" s="10"/>
      <c r="D31" s="10"/>
      <c r="E31" s="14"/>
      <c r="F31" s="6"/>
      <c r="G31" s="6"/>
      <c r="H31" s="6"/>
      <c r="I31" s="6"/>
      <c r="J31" s="6"/>
      <c r="K31" s="6"/>
    </row>
    <row r="32" spans="1:11" ht="12.75">
      <c r="A32" s="21" t="s">
        <v>20</v>
      </c>
      <c r="B32" s="55"/>
      <c r="C32" s="10"/>
      <c r="D32" s="10"/>
      <c r="E32" s="14"/>
      <c r="F32" s="6"/>
      <c r="G32" s="6"/>
      <c r="H32" s="6"/>
      <c r="I32" s="6"/>
      <c r="J32" s="6"/>
      <c r="K32" s="6"/>
    </row>
    <row r="33" spans="1:11" ht="12.75">
      <c r="A33" s="21" t="s">
        <v>22</v>
      </c>
      <c r="B33" s="56"/>
      <c r="C33" s="10"/>
      <c r="D33" s="10"/>
      <c r="E33" s="14"/>
      <c r="F33" s="6"/>
      <c r="G33" s="6"/>
      <c r="H33" s="6"/>
      <c r="I33" s="6"/>
      <c r="J33" s="6"/>
      <c r="K33" s="6"/>
    </row>
    <row r="34" spans="1:11" ht="12.75">
      <c r="A34" s="21" t="s">
        <v>13</v>
      </c>
      <c r="B34" s="52"/>
      <c r="C34" s="10"/>
      <c r="D34" s="10"/>
      <c r="E34" s="14"/>
      <c r="F34" s="6"/>
      <c r="G34" s="6"/>
      <c r="H34" s="6"/>
      <c r="I34" s="6"/>
      <c r="J34" s="6"/>
      <c r="K34" s="6"/>
    </row>
    <row r="35" spans="1:11" ht="13.5" thickBot="1">
      <c r="A35" s="21" t="s">
        <v>24</v>
      </c>
      <c r="B35" s="39"/>
      <c r="C35" s="17">
        <f>IF(B35="","",IF(B35=27000,"«- Correct!","«- Try again!"))</f>
      </c>
      <c r="D35" s="10"/>
      <c r="E35" s="14"/>
      <c r="F35" s="6"/>
      <c r="G35" s="6"/>
      <c r="H35" s="6"/>
      <c r="I35" s="6"/>
      <c r="J35" s="6"/>
      <c r="K35" s="6"/>
    </row>
    <row r="36" spans="1:11" ht="13.5" thickTop="1">
      <c r="A36" s="21"/>
      <c r="B36" s="22"/>
      <c r="C36" s="10"/>
      <c r="D36" s="10"/>
      <c r="E36" s="14"/>
      <c r="F36" s="6"/>
      <c r="G36" s="6"/>
      <c r="H36" s="6"/>
      <c r="I36" s="6"/>
      <c r="J36" s="6"/>
      <c r="K36" s="6"/>
    </row>
    <row r="37" spans="1:11" ht="12.75">
      <c r="A37" s="21" t="s">
        <v>26</v>
      </c>
      <c r="B37" s="48"/>
      <c r="C37" s="10"/>
      <c r="D37" s="10"/>
      <c r="E37" s="14"/>
      <c r="F37" s="6"/>
      <c r="G37" s="6"/>
      <c r="H37" s="6"/>
      <c r="I37" s="6"/>
      <c r="J37" s="6"/>
      <c r="K37" s="6"/>
    </row>
    <row r="38" spans="1:11" ht="12.75">
      <c r="A38" s="21" t="s">
        <v>27</v>
      </c>
      <c r="B38" s="46"/>
      <c r="C38" s="10"/>
      <c r="D38" s="10"/>
      <c r="E38" s="14"/>
      <c r="F38" s="6"/>
      <c r="G38" s="6"/>
      <c r="H38" s="6"/>
      <c r="I38" s="6"/>
      <c r="J38" s="6"/>
      <c r="K38" s="6"/>
    </row>
    <row r="39" spans="1:11" ht="12.75">
      <c r="A39" s="21" t="s">
        <v>28</v>
      </c>
      <c r="B39" s="57"/>
      <c r="C39" s="10"/>
      <c r="D39" s="10"/>
      <c r="E39" s="14"/>
      <c r="F39" s="6"/>
      <c r="G39" s="6"/>
      <c r="H39" s="6"/>
      <c r="I39" s="6"/>
      <c r="J39" s="6"/>
      <c r="K39" s="6"/>
    </row>
    <row r="40" spans="1:11" ht="12.75">
      <c r="A40" s="21" t="s">
        <v>10</v>
      </c>
      <c r="B40" s="49"/>
      <c r="C40" s="10"/>
      <c r="D40" s="10"/>
      <c r="E40" s="14"/>
      <c r="F40" s="6"/>
      <c r="G40" s="6"/>
      <c r="H40" s="6"/>
      <c r="I40" s="6"/>
      <c r="J40" s="6"/>
      <c r="K40" s="6"/>
    </row>
    <row r="41" spans="1:11" ht="12.75">
      <c r="A41" s="21" t="s">
        <v>12</v>
      </c>
      <c r="B41" s="51"/>
      <c r="C41" s="10"/>
      <c r="D41" s="10"/>
      <c r="E41" s="14"/>
      <c r="F41" s="6"/>
      <c r="G41" s="6"/>
      <c r="H41" s="6"/>
      <c r="I41" s="6"/>
      <c r="J41" s="6"/>
      <c r="K41" s="6"/>
    </row>
    <row r="42" spans="1:11" ht="12.75">
      <c r="A42" s="21" t="s">
        <v>13</v>
      </c>
      <c r="B42" s="52"/>
      <c r="C42" s="10"/>
      <c r="D42" s="10"/>
      <c r="E42" s="14"/>
      <c r="F42" s="6"/>
      <c r="G42" s="6"/>
      <c r="H42" s="6"/>
      <c r="I42" s="6"/>
      <c r="J42" s="6"/>
      <c r="K42" s="6"/>
    </row>
    <row r="43" spans="1:11" ht="13.5" thickBot="1">
      <c r="A43" s="21" t="s">
        <v>29</v>
      </c>
      <c r="B43" s="39"/>
      <c r="C43" s="17">
        <f>IF(B43="","",IF(B43=30000,"«- Correct!","«- Try again!"))</f>
      </c>
      <c r="D43" s="11"/>
      <c r="E43" s="14"/>
      <c r="F43" s="6"/>
      <c r="G43" s="6"/>
      <c r="H43" s="6"/>
      <c r="I43" s="6"/>
      <c r="J43" s="6"/>
      <c r="K43" s="6"/>
    </row>
    <row r="44" spans="1:11" ht="13.5" thickTop="1">
      <c r="A44" s="11"/>
      <c r="B44" s="11"/>
      <c r="C44" s="11"/>
      <c r="D44" s="11"/>
      <c r="E44" s="14"/>
      <c r="F44" s="6"/>
      <c r="G44" s="6"/>
      <c r="H44" s="6"/>
      <c r="I44" s="6"/>
      <c r="J44" s="6"/>
      <c r="K44" s="6"/>
    </row>
    <row r="45" spans="5:11" ht="12.75">
      <c r="E45" s="6"/>
      <c r="F45" s="6"/>
      <c r="G45" s="6"/>
      <c r="H45" s="6"/>
      <c r="I45" s="6"/>
      <c r="J45" s="6"/>
      <c r="K45" s="6"/>
    </row>
    <row r="46" spans="5:11" ht="12.75">
      <c r="E46" s="6"/>
      <c r="F46" s="6"/>
      <c r="G46" s="6"/>
      <c r="H46" s="6"/>
      <c r="I46" s="6"/>
      <c r="J46" s="6"/>
      <c r="K46" s="6"/>
    </row>
    <row r="47" spans="5:11" ht="12.75">
      <c r="E47" s="6"/>
      <c r="F47" s="6"/>
      <c r="G47" s="6"/>
      <c r="H47" s="6"/>
      <c r="I47" s="6"/>
      <c r="J47" s="6"/>
      <c r="K47" s="6"/>
    </row>
    <row r="48" spans="5:11" ht="12.75">
      <c r="E48" s="6"/>
      <c r="F48" s="6"/>
      <c r="G48" s="6"/>
      <c r="H48" s="6"/>
      <c r="I48" s="6"/>
      <c r="J48" s="6"/>
      <c r="K48" s="6"/>
    </row>
    <row r="49" spans="4:11" ht="12.75">
      <c r="D49" s="5"/>
      <c r="E49" s="6"/>
      <c r="F49" s="6"/>
      <c r="G49" s="6"/>
      <c r="H49" s="6"/>
      <c r="I49" s="6"/>
      <c r="J49" s="6"/>
      <c r="K49" s="6"/>
    </row>
    <row r="50" spans="5:11" ht="12.75">
      <c r="E50" s="6"/>
      <c r="F50" s="6"/>
      <c r="G50" s="6"/>
      <c r="H50" s="6"/>
      <c r="I50" s="6"/>
      <c r="J50" s="6"/>
      <c r="K50" s="6"/>
    </row>
    <row r="51" spans="5:11" ht="12.75">
      <c r="E51" s="6"/>
      <c r="F51" s="6"/>
      <c r="G51" s="6"/>
      <c r="H51" s="6"/>
      <c r="I51" s="6"/>
      <c r="J51" s="6"/>
      <c r="K51" s="6"/>
    </row>
    <row r="52" spans="5:11" ht="12.75">
      <c r="E52" s="6"/>
      <c r="F52" s="6"/>
      <c r="G52" s="6"/>
      <c r="H52" s="6"/>
      <c r="I52" s="6"/>
      <c r="J52" s="6"/>
      <c r="K52" s="6"/>
    </row>
    <row r="53" spans="5:11" ht="12.75">
      <c r="E53" s="6"/>
      <c r="F53" s="6"/>
      <c r="G53" s="6"/>
      <c r="H53" s="6"/>
      <c r="I53" s="6"/>
      <c r="J53" s="6"/>
      <c r="K53" s="6"/>
    </row>
    <row r="54" spans="5:11" ht="12.75">
      <c r="E54" s="6"/>
      <c r="F54" s="6"/>
      <c r="G54" s="6"/>
      <c r="H54" s="6"/>
      <c r="I54" s="6"/>
      <c r="J54" s="6"/>
      <c r="K54" s="6"/>
    </row>
    <row r="55" spans="5:11" ht="12.75">
      <c r="E55" s="6"/>
      <c r="F55" s="6"/>
      <c r="G55" s="6"/>
      <c r="H55" s="6"/>
      <c r="I55" s="6"/>
      <c r="J55" s="6"/>
      <c r="K55" s="6"/>
    </row>
  </sheetData>
  <sheetProtection password="C690" sheet="1" objects="1" scenarios="1" selectLockedCells="1"/>
  <mergeCells count="2">
    <mergeCell ref="A6:D6"/>
    <mergeCell ref="A5:D5"/>
  </mergeCells>
  <printOptions horizontalCentered="1"/>
  <pageMargins left="0" right="0" top="0.75" bottom="0.75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1.421875" style="0" bestFit="1" customWidth="1"/>
    <col min="2" max="2" width="11.57421875" style="0" customWidth="1"/>
    <col min="3" max="3" width="2.7109375" style="0" customWidth="1"/>
  </cols>
  <sheetData>
    <row r="1" spans="1:2" ht="12.75">
      <c r="A1" s="7" t="s">
        <v>48</v>
      </c>
      <c r="B1" s="7"/>
    </row>
    <row r="2" spans="1:2" ht="12.75">
      <c r="A2" s="6"/>
      <c r="B2" s="6"/>
    </row>
    <row r="3" spans="1:3" ht="12.75">
      <c r="A3" s="25" t="s">
        <v>44</v>
      </c>
      <c r="B3" s="25"/>
      <c r="C3" s="10"/>
    </row>
    <row r="4" spans="1:3" ht="12.75">
      <c r="A4" s="14"/>
      <c r="B4" s="14"/>
      <c r="C4" s="10"/>
    </row>
    <row r="5" spans="1:3" ht="12.75">
      <c r="A5" s="14" t="s">
        <v>5</v>
      </c>
      <c r="B5" s="18">
        <v>6</v>
      </c>
      <c r="C5" s="10"/>
    </row>
    <row r="6" spans="1:3" ht="12.75">
      <c r="A6" s="14" t="s">
        <v>6</v>
      </c>
      <c r="B6" s="26">
        <v>400000</v>
      </c>
      <c r="C6" s="10"/>
    </row>
    <row r="7" spans="1:3" ht="12.75">
      <c r="A7" s="14" t="s">
        <v>7</v>
      </c>
      <c r="B7" s="10"/>
      <c r="C7" s="10"/>
    </row>
    <row r="8" spans="1:3" ht="12.75">
      <c r="A8" s="14" t="s">
        <v>2</v>
      </c>
      <c r="B8" s="27">
        <v>576000</v>
      </c>
      <c r="C8" s="10"/>
    </row>
    <row r="9" spans="1:3" ht="12.75">
      <c r="A9" s="14" t="s">
        <v>3</v>
      </c>
      <c r="B9" s="26">
        <v>144000</v>
      </c>
      <c r="C9" s="10"/>
    </row>
    <row r="10" spans="1:3" ht="12.75">
      <c r="A10" s="14" t="s">
        <v>38</v>
      </c>
      <c r="B10" s="26">
        <v>320000</v>
      </c>
      <c r="C10" s="10"/>
    </row>
    <row r="11" spans="1:3" ht="12.75">
      <c r="A11" s="14" t="s">
        <v>9</v>
      </c>
      <c r="B11" s="26">
        <v>150000</v>
      </c>
      <c r="C11" s="10"/>
    </row>
    <row r="12" spans="1:3" ht="12.75">
      <c r="A12" s="9" t="s">
        <v>11</v>
      </c>
      <c r="B12" s="31">
        <v>100000</v>
      </c>
      <c r="C12" s="10"/>
    </row>
    <row r="13" spans="1:3" ht="13.5" thickBot="1">
      <c r="A13" s="9" t="s">
        <v>39</v>
      </c>
      <c r="B13" s="28">
        <f>SUM(B8:B12)</f>
        <v>1290000</v>
      </c>
      <c r="C13" s="10"/>
    </row>
    <row r="14" spans="1:3" ht="13.5" thickTop="1">
      <c r="A14" s="9"/>
      <c r="B14" s="9"/>
      <c r="C14" s="10"/>
    </row>
    <row r="15" spans="1:3" ht="12.75">
      <c r="A15" s="9" t="s">
        <v>15</v>
      </c>
      <c r="B15" s="15"/>
      <c r="C15" s="10"/>
    </row>
    <row r="16" spans="1:3" ht="12.75">
      <c r="A16" s="9" t="s">
        <v>16</v>
      </c>
      <c r="B16" s="26">
        <v>50000</v>
      </c>
      <c r="C16" s="10"/>
    </row>
    <row r="17" spans="1:3" ht="12.75">
      <c r="A17" s="9" t="s">
        <v>18</v>
      </c>
      <c r="B17" s="18">
        <v>5.2</v>
      </c>
      <c r="C17" s="10"/>
    </row>
    <row r="18" spans="1:3" ht="12.75">
      <c r="A18" s="9"/>
      <c r="B18" s="18"/>
      <c r="C18" s="10"/>
    </row>
    <row r="19" spans="1:3" ht="12.75">
      <c r="A19" s="9" t="s">
        <v>19</v>
      </c>
      <c r="B19" s="18"/>
      <c r="C19" s="10"/>
    </row>
    <row r="20" spans="1:3" ht="12.75">
      <c r="A20" s="9" t="s">
        <v>21</v>
      </c>
      <c r="B20" s="16">
        <v>1</v>
      </c>
      <c r="C20" s="10"/>
    </row>
    <row r="21" spans="1:3" ht="12.75">
      <c r="A21" s="9" t="s">
        <v>23</v>
      </c>
      <c r="B21" s="16">
        <v>0.5</v>
      </c>
      <c r="C21" s="10"/>
    </row>
    <row r="22" spans="1:3" ht="12.75">
      <c r="A22" s="9" t="s">
        <v>45</v>
      </c>
      <c r="B22" s="16">
        <v>0.25</v>
      </c>
      <c r="C22" s="10"/>
    </row>
    <row r="23" spans="1:3" ht="12.75">
      <c r="A23" s="9" t="s">
        <v>40</v>
      </c>
      <c r="B23" s="19">
        <v>0</v>
      </c>
      <c r="C23" s="10"/>
    </row>
    <row r="24" spans="1:3" ht="12.75">
      <c r="A24" s="9" t="s">
        <v>25</v>
      </c>
      <c r="B24" s="27">
        <v>5000</v>
      </c>
      <c r="C24" s="10"/>
    </row>
    <row r="25" spans="1:3" ht="12.75">
      <c r="A25" s="9"/>
      <c r="B25" s="9"/>
      <c r="C25" s="10"/>
    </row>
    <row r="26" spans="1:3" ht="12.75">
      <c r="A26" s="8" t="s">
        <v>4</v>
      </c>
      <c r="B26" s="9"/>
      <c r="C26" s="10"/>
    </row>
    <row r="27" spans="1:3" ht="12.75">
      <c r="A27" s="12" t="s">
        <v>41</v>
      </c>
      <c r="B27" s="29">
        <v>1110000</v>
      </c>
      <c r="C27" s="10"/>
    </row>
    <row r="28" spans="1:3" ht="12.75">
      <c r="A28" s="12" t="s">
        <v>42</v>
      </c>
      <c r="B28" s="30">
        <v>126000</v>
      </c>
      <c r="C28" s="10"/>
    </row>
    <row r="29" spans="1:3" ht="12.75">
      <c r="A29" s="10"/>
      <c r="B29" s="10"/>
      <c r="C29" s="10"/>
    </row>
  </sheetData>
  <mergeCells count="1">
    <mergeCell ref="A3:B3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Jack Terry</cp:lastModifiedBy>
  <cp:lastPrinted>2009-11-10T20:12:42Z</cp:lastPrinted>
  <dcterms:created xsi:type="dcterms:W3CDTF">2001-04-06T18:34:34Z</dcterms:created>
  <dcterms:modified xsi:type="dcterms:W3CDTF">2009-11-10T20:14:15Z</dcterms:modified>
  <cp:category/>
  <cp:version/>
  <cp:contentType/>
  <cp:contentStatus/>
</cp:coreProperties>
</file>